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ВР'!$5:$70</definedName>
  </definedNames>
  <calcPr fullCalcOnLoad="1"/>
</workbook>
</file>

<file path=xl/sharedStrings.xml><?xml version="1.0" encoding="utf-8"?>
<sst xmlns="http://schemas.openxmlformats.org/spreadsheetml/2006/main" count="255" uniqueCount="125">
  <si>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</si>
  <si>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</si>
  <si>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</si>
  <si>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</si>
  <si>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</si>
  <si>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</si>
  <si>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</si>
  <si>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</si>
  <si>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</si>
  <si>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</si>
  <si>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</si>
  <si>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</si>
  <si>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</si>
  <si>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</si>
  <si>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</si>
  <si>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</si>
  <si>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</si>
  <si>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</si>
  <si>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</si>
  <si>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</si>
  <si>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</si>
  <si>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</si>
  <si>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</si>
  <si>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</si>
  <si>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</si>
  <si>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</si>
  <si>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</si>
  <si>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</si>
  <si>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</si>
  <si>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</si>
  <si>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</si>
  <si>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</si>
  <si>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</si>
  <si>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</si>
  <si>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</si>
  <si>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</si>
  <si>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</si>
  <si>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</si>
  <si>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</si>
  <si>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</si>
  <si>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</si>
  <si>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</si>
  <si>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</si>
  <si>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</si>
  <si>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</si>
  <si>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</si>
  <si>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</si>
  <si>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</si>
  <si>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</si>
  <si>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</si>
  <si>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</si>
  <si>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</si>
  <si>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</si>
  <si>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</si>
  <si>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Вед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</si>
  <si>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</si>
  <si>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</si>
  <si>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</si>
  <si>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</si>
  <si>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</si>
  <si>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</si>
  <si>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</si>
  <si>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</si>
  <si>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</si>
  <si>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</si>
  <si>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</si>
  <si>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</si>
  <si>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</si>
  <si>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</si>
  <si>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</si>
  <si>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</si>
  <si>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</si>
  <si>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</si>
  <si>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</si>
  <si>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</si>
  <si>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</si>
  <si>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</si>
  <si>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</si>
  <si>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</si>
  <si>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</si>
  <si>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</si>
  <si>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</si>
  <si>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</si>
  <si>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</si>
  <si>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</si>
  <si>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</si>
  <si>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</si>
  <si>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</si>
  <si>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</si>
  <si>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951</t>
  </si>
  <si>
    <t>14 1 00 10150</t>
  </si>
  <si>
    <t>320</t>
  </si>
  <si>
    <t>02 2 00 99990</t>
  </si>
  <si>
    <t>НАЦИОНАЛЬНАЯ  ЭКОНОМИКА</t>
  </si>
  <si>
    <t xml:space="preserve">                                                                                                                                                Приложение 8
к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2019 год и плановый период 2020 и 2021 годов" </t>
  </si>
  <si>
    <t xml:space="preserve"> Андреево-Мелентьевского сельского поселения Неклиновского района на 2019 год и на плановый период 2020 и 2021 годов</t>
  </si>
  <si>
    <t>Ведомственная структура расходов бюджета</t>
  </si>
  <si>
    <t>2019г.</t>
  </si>
  <si>
    <t>2020г.</t>
  </si>
  <si>
    <t>2021г.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</si>
  <si>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</si>
  <si>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</si>
  <si>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</si>
  <si>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</si>
  <si>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</si>
  <si>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</si>
  <si>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</si>
  <si>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(субсидии юридическим лицам кроме некоммерческих организаций) индивидуальных предпринимателям, физ.лицам- производителям товаров, работ, услуг) </t>
  </si>
  <si>
    <t>СОЦИАЛЬНОЕ ОБЕСПЕЧЕНИЕ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</si>
  <si>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</si>
  <si>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50т.ч. в рамках подпрограммы 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 (субсидии бюджетным учреждениям) </t>
  </si>
  <si>
    <t>111 00 L4670</t>
  </si>
  <si>
    <t>5) приложение 8 изложить в следующей редакции: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</si>
  <si>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</si>
  <si>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</si>
  <si>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11 1 0071180</t>
  </si>
  <si>
    <t>Дорожное хозяйство (дорожные фонды)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</si>
  <si>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Федоровского сельского поселения» муниципальной программы Федоровского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</si>
  <si>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Федоровского сельского поселения» муниципальной программы Федоровского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</si>
  <si>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09</t>
  </si>
  <si>
    <t>Реализация направления расходов (средств) резервного фонда Правительства Ростовской области за счет иных межбюджетных трансфертов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 (Иные закупки товаров, работ и услуг для обеспечения государственных (муниципальных) нужд))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</si>
  <si>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</si>
  <si>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</si>
  <si>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</si>
  <si>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ЖИЛИЩНО-КОММУНАЛЬНОЕ ХОЗЯЙСТВО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</si>
</sst>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justify" wrapText="1"/>
    </xf>
    <xf numFmtId="164" fontId="7" fillId="34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/>
    </xf>
    <xf numFmtId="0" fontId="5" fillId="35" borderId="0" xfId="0" applyFont="1" applyFill="1" applyAlignment="1">
      <alignment horizontal="justify" wrapText="1"/>
    </xf>
    <xf numFmtId="49" fontId="5" fillId="35" borderId="0" xfId="0" applyNumberFormat="1" applyFont="1" applyFill="1" applyAlignment="1">
      <alignment horizontal="center"/>
    </xf>
    <xf numFmtId="164" fontId="5" fillId="35" borderId="0" xfId="0" applyNumberFormat="1" applyFont="1" applyFill="1" applyAlignment="1">
      <alignment horizontal="right"/>
    </xf>
    <xf numFmtId="0" fontId="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justify" wrapText="1"/>
    </xf>
    <xf numFmtId="0" fontId="15" fillId="33" borderId="10" xfId="0" applyNumberFormat="1" applyFont="1" applyFill="1" applyBorder="1" applyAlignment="1">
      <alignment horizontal="justify" wrapText="1"/>
    </xf>
    <xf numFmtId="49" fontId="15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justify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justify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left" wrapText="1"/>
    </xf>
    <xf numFmtId="0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164" fontId="10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right" wrapText="1"/>
    </xf>
    <xf numFmtId="0" fontId="11" fillId="33" borderId="0" xfId="0" applyFont="1" applyFill="1" applyAlignment="1">
      <alignment horizontal="right" wrapText="1"/>
    </xf>
    <xf numFmtId="0" fontId="12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horizontal="right" wrapText="1"/>
    </xf>
    <xf numFmtId="0" fontId="6" fillId="33" borderId="0" xfId="0" applyFont="1" applyFill="1" applyAlignment="1">
      <alignment wrapText="1"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10">
      <selection activeCell="J84" sqref="J84"/>
    </sheetView>
  </sheetViews>
  <sheetFormatPr defaultColWidth="9.00390625" defaultRowHeight="12.75"/>
  <cols>
    <col min="1" max="1" width="56.125" style="14" customWidth="1"/>
    <col min="2" max="2" width="5.75390625" style="14" customWidth="1"/>
    <col min="3" max="3" width="4.875" style="15" customWidth="1"/>
    <col min="4" max="4" width="4.375" style="15" customWidth="1"/>
    <col min="5" max="5" width="10.625" style="15" customWidth="1"/>
    <col min="6" max="6" width="4.75390625" style="15" customWidth="1"/>
    <col min="7" max="7" width="6.625" style="15" customWidth="1"/>
    <col min="8" max="8" width="6.375" style="15" customWidth="1"/>
    <col min="9" max="9" width="6.875" style="16" customWidth="1"/>
    <col min="10" max="10" width="45.75390625" style="6" customWidth="1"/>
    <col min="11" max="16384" width="9.125" style="6" customWidth="1"/>
  </cols>
  <sheetData>
    <row r="1" spans="1:9" ht="15.75">
      <c r="A1" s="68" t="s">
        <v>112</v>
      </c>
      <c r="B1" s="68"/>
      <c r="C1" s="68"/>
      <c r="D1" s="68"/>
      <c r="E1" s="68"/>
      <c r="F1" s="68"/>
      <c r="G1" s="68"/>
      <c r="H1" s="68"/>
      <c r="I1" s="68"/>
    </row>
    <row r="2" spans="1:9" ht="73.5" customHeight="1">
      <c r="A2" s="61" t="s">
        <v>94</v>
      </c>
      <c r="B2" s="61"/>
      <c r="C2" s="62"/>
      <c r="D2" s="62"/>
      <c r="E2" s="62"/>
      <c r="F2" s="62"/>
      <c r="G2" s="62"/>
      <c r="H2" s="62"/>
      <c r="I2" s="62"/>
    </row>
    <row r="3" spans="1:9" ht="12.75" customHeight="1">
      <c r="A3" s="64"/>
      <c r="B3" s="64"/>
      <c r="C3" s="65"/>
      <c r="D3" s="65"/>
      <c r="E3" s="65"/>
      <c r="F3" s="65"/>
      <c r="G3" s="65"/>
      <c r="H3" s="65"/>
      <c r="I3" s="65"/>
    </row>
    <row r="4" ht="2.25" customHeight="1"/>
    <row r="5" spans="1:9" ht="15" customHeight="1">
      <c r="A5" s="66" t="s">
        <v>96</v>
      </c>
      <c r="B5" s="66"/>
      <c r="C5" s="66"/>
      <c r="D5" s="66"/>
      <c r="E5" s="66"/>
      <c r="F5" s="66"/>
      <c r="G5" s="66"/>
      <c r="H5" s="66"/>
      <c r="I5" s="66"/>
    </row>
    <row r="6" spans="1:9" ht="21" customHeight="1">
      <c r="A6" s="67" t="s">
        <v>95</v>
      </c>
      <c r="B6" s="67"/>
      <c r="C6" s="67"/>
      <c r="D6" s="67"/>
      <c r="E6" s="67"/>
      <c r="F6" s="67"/>
      <c r="G6" s="67"/>
      <c r="H6" s="67"/>
      <c r="I6" s="67"/>
    </row>
    <row r="7" spans="1:9" ht="12.75" customHeight="1">
      <c r="A7" s="17"/>
      <c r="B7" s="17"/>
      <c r="C7" s="18"/>
      <c r="D7" s="18"/>
      <c r="E7" s="18"/>
      <c r="F7" s="18"/>
      <c r="H7" s="18"/>
      <c r="I7" s="19" t="s">
        <v>1</v>
      </c>
    </row>
    <row r="8" spans="1:9" ht="23.25" customHeight="1">
      <c r="A8" s="3" t="s">
        <v>2</v>
      </c>
      <c r="B8" s="10" t="s">
        <v>54</v>
      </c>
      <c r="C8" s="10" t="s">
        <v>3</v>
      </c>
      <c r="D8" s="10" t="s">
        <v>4</v>
      </c>
      <c r="E8" s="10" t="s">
        <v>16</v>
      </c>
      <c r="F8" s="10" t="s">
        <v>17</v>
      </c>
      <c r="G8" s="10" t="s">
        <v>97</v>
      </c>
      <c r="H8" s="10" t="s">
        <v>98</v>
      </c>
      <c r="I8" s="11" t="s">
        <v>99</v>
      </c>
    </row>
    <row r="9" spans="1:9" ht="23.25" customHeight="1">
      <c r="A9" s="20" t="s">
        <v>55</v>
      </c>
      <c r="B9" s="3">
        <v>951</v>
      </c>
      <c r="C9" s="10"/>
      <c r="D9" s="10"/>
      <c r="E9" s="10"/>
      <c r="F9" s="10"/>
      <c r="G9" s="11">
        <f>G70</f>
        <v>33084</v>
      </c>
      <c r="H9" s="11">
        <f>H70</f>
        <v>17292.4</v>
      </c>
      <c r="I9" s="11">
        <f>I70</f>
        <v>17059.2</v>
      </c>
    </row>
    <row r="10" spans="1:9" ht="12.75">
      <c r="A10" s="56" t="s">
        <v>5</v>
      </c>
      <c r="B10" s="3">
        <v>951</v>
      </c>
      <c r="C10" s="10" t="s">
        <v>6</v>
      </c>
      <c r="D10" s="10"/>
      <c r="E10" s="10"/>
      <c r="F10" s="10"/>
      <c r="G10" s="11">
        <f>G11+G18+G20</f>
        <v>8817.1</v>
      </c>
      <c r="H10" s="11">
        <f>H11+H18+H20</f>
        <v>7450</v>
      </c>
      <c r="I10" s="11">
        <f>I11+I18+I20+I16</f>
        <v>7868.6</v>
      </c>
    </row>
    <row r="11" spans="1:9" ht="40.5" customHeight="1">
      <c r="A11" s="12" t="s">
        <v>21</v>
      </c>
      <c r="B11" s="3">
        <v>951</v>
      </c>
      <c r="C11" s="10" t="s">
        <v>6</v>
      </c>
      <c r="D11" s="10" t="s">
        <v>8</v>
      </c>
      <c r="E11" s="10"/>
      <c r="F11" s="10"/>
      <c r="G11" s="11">
        <f>G12+G13+G14+G15</f>
        <v>8003.2</v>
      </c>
      <c r="H11" s="13">
        <f>H12+H13+H14+H15</f>
        <v>6521.8</v>
      </c>
      <c r="I11" s="13">
        <f>I12+I13+I14+I15</f>
        <v>6292.8</v>
      </c>
    </row>
    <row r="12" spans="1:9" ht="102" customHeight="1">
      <c r="A12" s="21" t="s">
        <v>71</v>
      </c>
      <c r="B12" s="3">
        <v>951</v>
      </c>
      <c r="C12" s="4" t="s">
        <v>6</v>
      </c>
      <c r="D12" s="4" t="s">
        <v>8</v>
      </c>
      <c r="E12" s="4" t="s">
        <v>35</v>
      </c>
      <c r="F12" s="4" t="s">
        <v>25</v>
      </c>
      <c r="G12" s="5">
        <v>5872.5</v>
      </c>
      <c r="H12" s="5">
        <v>5861.6</v>
      </c>
      <c r="I12" s="5">
        <v>5870</v>
      </c>
    </row>
    <row r="13" spans="1:9" ht="97.5" customHeight="1">
      <c r="A13" s="22" t="s">
        <v>72</v>
      </c>
      <c r="B13" s="3">
        <v>951</v>
      </c>
      <c r="C13" s="4" t="s">
        <v>6</v>
      </c>
      <c r="D13" s="4" t="s">
        <v>8</v>
      </c>
      <c r="E13" s="4" t="s">
        <v>36</v>
      </c>
      <c r="F13" s="4" t="s">
        <v>26</v>
      </c>
      <c r="G13" s="9">
        <v>2080.7</v>
      </c>
      <c r="H13" s="23">
        <v>610</v>
      </c>
      <c r="I13" s="23">
        <v>372.6</v>
      </c>
    </row>
    <row r="14" spans="1:9" ht="75" customHeight="1">
      <c r="A14" s="22" t="s">
        <v>73</v>
      </c>
      <c r="B14" s="3">
        <v>951</v>
      </c>
      <c r="C14" s="4" t="s">
        <v>6</v>
      </c>
      <c r="D14" s="4" t="s">
        <v>8</v>
      </c>
      <c r="E14" s="4" t="s">
        <v>66</v>
      </c>
      <c r="F14" s="4" t="s">
        <v>30</v>
      </c>
      <c r="G14" s="9">
        <v>49.8</v>
      </c>
      <c r="H14" s="23">
        <v>50</v>
      </c>
      <c r="I14" s="23">
        <v>50</v>
      </c>
    </row>
    <row r="15" spans="1:9" ht="132">
      <c r="A15" s="21" t="s">
        <v>74</v>
      </c>
      <c r="B15" s="3">
        <v>951</v>
      </c>
      <c r="C15" s="4" t="s">
        <v>6</v>
      </c>
      <c r="D15" s="4" t="s">
        <v>8</v>
      </c>
      <c r="E15" s="4" t="s">
        <v>37</v>
      </c>
      <c r="F15" s="4" t="s">
        <v>26</v>
      </c>
      <c r="G15" s="9">
        <v>0.2</v>
      </c>
      <c r="H15" s="23">
        <v>0.2</v>
      </c>
      <c r="I15" s="23">
        <v>0.2</v>
      </c>
    </row>
    <row r="16" spans="1:9" ht="12.75">
      <c r="A16" s="24" t="s">
        <v>100</v>
      </c>
      <c r="B16" s="3">
        <v>951</v>
      </c>
      <c r="C16" s="10" t="s">
        <v>6</v>
      </c>
      <c r="D16" s="10" t="s">
        <v>33</v>
      </c>
      <c r="E16" s="4"/>
      <c r="F16" s="4"/>
      <c r="G16" s="11">
        <f>G17</f>
        <v>0</v>
      </c>
      <c r="H16" s="13">
        <f>H17</f>
        <v>0</v>
      </c>
      <c r="I16" s="13">
        <f>I17</f>
        <v>368.6</v>
      </c>
    </row>
    <row r="17" spans="1:9" ht="51">
      <c r="A17" s="25" t="s">
        <v>101</v>
      </c>
      <c r="B17" s="3">
        <v>951</v>
      </c>
      <c r="C17" s="26" t="s">
        <v>6</v>
      </c>
      <c r="D17" s="26" t="s">
        <v>33</v>
      </c>
      <c r="E17" s="26" t="s">
        <v>102</v>
      </c>
      <c r="F17" s="26" t="s">
        <v>103</v>
      </c>
      <c r="G17" s="9">
        <v>0</v>
      </c>
      <c r="H17" s="23">
        <v>0</v>
      </c>
      <c r="I17" s="23">
        <v>368.6</v>
      </c>
    </row>
    <row r="18" spans="1:9" ht="18" customHeight="1">
      <c r="A18" s="27" t="s">
        <v>48</v>
      </c>
      <c r="B18" s="3">
        <v>951</v>
      </c>
      <c r="C18" s="10" t="s">
        <v>6</v>
      </c>
      <c r="D18" s="10" t="s">
        <v>15</v>
      </c>
      <c r="E18" s="10"/>
      <c r="F18" s="10"/>
      <c r="G18" s="11">
        <f>G19</f>
        <v>210</v>
      </c>
      <c r="H18" s="13">
        <f>H19</f>
        <v>220</v>
      </c>
      <c r="I18" s="13">
        <f>I19</f>
        <v>200</v>
      </c>
    </row>
    <row r="19" spans="1:9" ht="50.25" customHeight="1">
      <c r="A19" s="2" t="s">
        <v>49</v>
      </c>
      <c r="B19" s="3">
        <v>951</v>
      </c>
      <c r="C19" s="28" t="s">
        <v>6</v>
      </c>
      <c r="D19" s="28" t="s">
        <v>15</v>
      </c>
      <c r="E19" s="8" t="s">
        <v>51</v>
      </c>
      <c r="F19" s="4" t="s">
        <v>50</v>
      </c>
      <c r="G19" s="5">
        <v>210</v>
      </c>
      <c r="H19" s="5">
        <v>220</v>
      </c>
      <c r="I19" s="5">
        <v>200</v>
      </c>
    </row>
    <row r="20" spans="1:9" ht="12.75">
      <c r="A20" s="56" t="s">
        <v>19</v>
      </c>
      <c r="B20" s="3">
        <v>951</v>
      </c>
      <c r="C20" s="10" t="s">
        <v>6</v>
      </c>
      <c r="D20" s="10" t="s">
        <v>22</v>
      </c>
      <c r="E20" s="10"/>
      <c r="F20" s="10"/>
      <c r="G20" s="11">
        <f>G21+G22+G23+G24+G25+G26+G27</f>
        <v>603.9</v>
      </c>
      <c r="H20" s="11">
        <v>708.2</v>
      </c>
      <c r="I20" s="11">
        <v>1007.2</v>
      </c>
    </row>
    <row r="21" spans="1:9" ht="95.25" customHeight="1">
      <c r="A21" s="29" t="s">
        <v>75</v>
      </c>
      <c r="B21" s="3">
        <v>951</v>
      </c>
      <c r="C21" s="4" t="s">
        <v>6</v>
      </c>
      <c r="D21" s="4" t="s">
        <v>22</v>
      </c>
      <c r="E21" s="4" t="s">
        <v>58</v>
      </c>
      <c r="F21" s="4" t="s">
        <v>26</v>
      </c>
      <c r="G21" s="9">
        <v>70</v>
      </c>
      <c r="H21" s="9">
        <v>30</v>
      </c>
      <c r="I21" s="9">
        <v>30</v>
      </c>
    </row>
    <row r="22" spans="1:9" ht="80.25" customHeight="1">
      <c r="A22" s="22" t="s">
        <v>76</v>
      </c>
      <c r="B22" s="3">
        <v>951</v>
      </c>
      <c r="C22" s="4" t="s">
        <v>6</v>
      </c>
      <c r="D22" s="4" t="s">
        <v>22</v>
      </c>
      <c r="E22" s="28" t="s">
        <v>57</v>
      </c>
      <c r="F22" s="4" t="s">
        <v>26</v>
      </c>
      <c r="G22" s="59">
        <v>169</v>
      </c>
      <c r="H22" s="9">
        <v>20</v>
      </c>
      <c r="I22" s="9">
        <v>20</v>
      </c>
    </row>
    <row r="23" spans="1:9" ht="76.5" customHeight="1">
      <c r="A23" s="30" t="s">
        <v>77</v>
      </c>
      <c r="B23" s="3">
        <v>951</v>
      </c>
      <c r="C23" s="4" t="s">
        <v>6</v>
      </c>
      <c r="D23" s="4" t="s">
        <v>22</v>
      </c>
      <c r="E23" s="28" t="s">
        <v>57</v>
      </c>
      <c r="F23" s="4" t="s">
        <v>30</v>
      </c>
      <c r="G23" s="9">
        <v>20</v>
      </c>
      <c r="H23" s="9">
        <v>10</v>
      </c>
      <c r="I23" s="9">
        <v>10</v>
      </c>
    </row>
    <row r="24" spans="1:9" ht="74.25" customHeight="1">
      <c r="A24" s="22" t="s">
        <v>78</v>
      </c>
      <c r="B24" s="3">
        <v>951</v>
      </c>
      <c r="C24" s="4" t="s">
        <v>6</v>
      </c>
      <c r="D24" s="4" t="s">
        <v>22</v>
      </c>
      <c r="E24" s="4" t="s">
        <v>67</v>
      </c>
      <c r="F24" s="4" t="s">
        <v>26</v>
      </c>
      <c r="G24" s="9">
        <v>229.9</v>
      </c>
      <c r="H24" s="9">
        <v>80</v>
      </c>
      <c r="I24" s="9">
        <v>50</v>
      </c>
    </row>
    <row r="25" spans="1:9" ht="75.75" customHeight="1">
      <c r="A25" s="22" t="s">
        <v>79</v>
      </c>
      <c r="B25" s="3">
        <v>951</v>
      </c>
      <c r="C25" s="4" t="s">
        <v>6</v>
      </c>
      <c r="D25" s="4" t="s">
        <v>22</v>
      </c>
      <c r="E25" s="4" t="s">
        <v>52</v>
      </c>
      <c r="F25" s="4" t="s">
        <v>26</v>
      </c>
      <c r="G25" s="9">
        <v>5</v>
      </c>
      <c r="H25" s="9">
        <v>15</v>
      </c>
      <c r="I25" s="9">
        <v>5</v>
      </c>
    </row>
    <row r="26" spans="1:9" ht="94.5" customHeight="1">
      <c r="A26" s="29" t="s">
        <v>109</v>
      </c>
      <c r="B26" s="3">
        <v>951</v>
      </c>
      <c r="C26" s="4" t="s">
        <v>6</v>
      </c>
      <c r="D26" s="4" t="s">
        <v>22</v>
      </c>
      <c r="E26" s="4" t="s">
        <v>38</v>
      </c>
      <c r="F26" s="4" t="s">
        <v>26</v>
      </c>
      <c r="G26" s="9">
        <v>60</v>
      </c>
      <c r="H26" s="9">
        <v>60</v>
      </c>
      <c r="I26" s="9">
        <v>30</v>
      </c>
    </row>
    <row r="27" spans="1:9" ht="68.25" customHeight="1">
      <c r="A27" s="22" t="s">
        <v>65</v>
      </c>
      <c r="B27" s="3">
        <v>951</v>
      </c>
      <c r="C27" s="4" t="s">
        <v>6</v>
      </c>
      <c r="D27" s="4" t="s">
        <v>22</v>
      </c>
      <c r="E27" s="4" t="s">
        <v>39</v>
      </c>
      <c r="F27" s="4" t="s">
        <v>26</v>
      </c>
      <c r="G27" s="9">
        <v>50</v>
      </c>
      <c r="H27" s="9">
        <v>100</v>
      </c>
      <c r="I27" s="9">
        <v>20</v>
      </c>
    </row>
    <row r="28" spans="1:9" ht="41.25" customHeight="1">
      <c r="A28" s="22" t="s">
        <v>104</v>
      </c>
      <c r="B28" s="3">
        <v>951</v>
      </c>
      <c r="C28" s="4" t="s">
        <v>6</v>
      </c>
      <c r="D28" s="4" t="s">
        <v>22</v>
      </c>
      <c r="E28" s="4" t="s">
        <v>105</v>
      </c>
      <c r="F28" s="4" t="s">
        <v>103</v>
      </c>
      <c r="G28" s="9">
        <v>0</v>
      </c>
      <c r="H28" s="9">
        <v>393.2</v>
      </c>
      <c r="I28" s="9">
        <v>842.2</v>
      </c>
    </row>
    <row r="29" spans="1:9" ht="12.75">
      <c r="A29" s="56" t="s">
        <v>9</v>
      </c>
      <c r="B29" s="3">
        <v>951</v>
      </c>
      <c r="C29" s="10" t="s">
        <v>7</v>
      </c>
      <c r="D29" s="4"/>
      <c r="E29" s="4"/>
      <c r="F29" s="4"/>
      <c r="G29" s="11">
        <f>G30</f>
        <v>208.20000000000002</v>
      </c>
      <c r="H29" s="11">
        <f>H30</f>
        <v>209.2</v>
      </c>
      <c r="I29" s="11">
        <f>I30</f>
        <v>215.6</v>
      </c>
    </row>
    <row r="30" spans="1:9" ht="12.75">
      <c r="A30" s="12" t="s">
        <v>20</v>
      </c>
      <c r="B30" s="3">
        <v>951</v>
      </c>
      <c r="C30" s="31" t="s">
        <v>7</v>
      </c>
      <c r="D30" s="31" t="s">
        <v>11</v>
      </c>
      <c r="E30" s="32"/>
      <c r="F30" s="32"/>
      <c r="G30" s="33">
        <f>G31+G32</f>
        <v>208.20000000000002</v>
      </c>
      <c r="H30" s="33">
        <f>H31+H32</f>
        <v>209.2</v>
      </c>
      <c r="I30" s="33">
        <f>I31+I32</f>
        <v>215.6</v>
      </c>
    </row>
    <row r="31" spans="1:9" ht="72">
      <c r="A31" s="29" t="s">
        <v>69</v>
      </c>
      <c r="B31" s="3">
        <v>951</v>
      </c>
      <c r="C31" s="4" t="s">
        <v>7</v>
      </c>
      <c r="D31" s="4" t="s">
        <v>11</v>
      </c>
      <c r="E31" s="4" t="s">
        <v>41</v>
      </c>
      <c r="F31" s="4" t="s">
        <v>25</v>
      </c>
      <c r="G31" s="9">
        <v>189.8</v>
      </c>
      <c r="H31" s="9">
        <v>206.6</v>
      </c>
      <c r="I31" s="9">
        <v>213</v>
      </c>
    </row>
    <row r="32" spans="1:9" ht="72">
      <c r="A32" s="2" t="s">
        <v>70</v>
      </c>
      <c r="B32" s="3">
        <v>951</v>
      </c>
      <c r="C32" s="4" t="s">
        <v>7</v>
      </c>
      <c r="D32" s="4" t="s">
        <v>11</v>
      </c>
      <c r="E32" s="4" t="s">
        <v>53</v>
      </c>
      <c r="F32" s="4" t="s">
        <v>26</v>
      </c>
      <c r="G32" s="9">
        <v>18.4</v>
      </c>
      <c r="H32" s="9">
        <v>2.6</v>
      </c>
      <c r="I32" s="9">
        <v>2.6</v>
      </c>
    </row>
    <row r="33" spans="1:9" ht="24">
      <c r="A33" s="34" t="s">
        <v>10</v>
      </c>
      <c r="B33" s="3">
        <v>951</v>
      </c>
      <c r="C33" s="10" t="s">
        <v>11</v>
      </c>
      <c r="D33" s="10"/>
      <c r="E33" s="10"/>
      <c r="F33" s="10"/>
      <c r="G33" s="11">
        <f aca="true" t="shared" si="0" ref="G33:I34">G34</f>
        <v>85.6</v>
      </c>
      <c r="H33" s="11">
        <f t="shared" si="0"/>
        <v>87.4</v>
      </c>
      <c r="I33" s="11">
        <f t="shared" si="0"/>
        <v>87.4</v>
      </c>
    </row>
    <row r="34" spans="1:9" ht="12.75">
      <c r="A34" s="35" t="s">
        <v>64</v>
      </c>
      <c r="B34" s="3">
        <v>951</v>
      </c>
      <c r="C34" s="31" t="s">
        <v>11</v>
      </c>
      <c r="D34" s="31" t="s">
        <v>31</v>
      </c>
      <c r="E34" s="31"/>
      <c r="F34" s="31"/>
      <c r="G34" s="33">
        <f t="shared" si="0"/>
        <v>85.6</v>
      </c>
      <c r="H34" s="33">
        <f t="shared" si="0"/>
        <v>87.4</v>
      </c>
      <c r="I34" s="33">
        <f t="shared" si="0"/>
        <v>87.4</v>
      </c>
    </row>
    <row r="35" spans="1:9" ht="89.25" customHeight="1">
      <c r="A35" s="21" t="s">
        <v>106</v>
      </c>
      <c r="B35" s="3">
        <v>951</v>
      </c>
      <c r="C35" s="4" t="s">
        <v>11</v>
      </c>
      <c r="D35" s="4" t="s">
        <v>31</v>
      </c>
      <c r="E35" s="4" t="s">
        <v>68</v>
      </c>
      <c r="F35" s="4" t="s">
        <v>26</v>
      </c>
      <c r="G35" s="9">
        <v>85.6</v>
      </c>
      <c r="H35" s="23">
        <v>87.4</v>
      </c>
      <c r="I35" s="23">
        <v>87.4</v>
      </c>
    </row>
    <row r="36" spans="1:9" ht="22.5" customHeight="1">
      <c r="A36" s="36" t="s">
        <v>93</v>
      </c>
      <c r="B36" s="10" t="s">
        <v>89</v>
      </c>
      <c r="C36" s="10" t="s">
        <v>8</v>
      </c>
      <c r="D36" s="4"/>
      <c r="E36" s="4"/>
      <c r="F36" s="4"/>
      <c r="G36" s="11">
        <f>G37+G40</f>
        <v>150</v>
      </c>
      <c r="H36" s="13">
        <f>H37</f>
        <v>1354.2</v>
      </c>
      <c r="I36" s="13">
        <f>I37</f>
        <v>0</v>
      </c>
    </row>
    <row r="37" spans="1:9" ht="15" customHeight="1">
      <c r="A37" s="37" t="s">
        <v>116</v>
      </c>
      <c r="B37" s="38">
        <v>951</v>
      </c>
      <c r="C37" s="10" t="s">
        <v>8</v>
      </c>
      <c r="D37" s="38">
        <v>9</v>
      </c>
      <c r="E37" s="38"/>
      <c r="F37" s="39">
        <v>0</v>
      </c>
      <c r="G37" s="60">
        <v>0</v>
      </c>
      <c r="H37" s="54">
        <f>H38+H39+H40</f>
        <v>1354.2</v>
      </c>
      <c r="I37" s="57"/>
    </row>
    <row r="38" spans="1:9" ht="89.25" customHeight="1">
      <c r="A38" s="40" t="s">
        <v>117</v>
      </c>
      <c r="B38" s="3">
        <v>951</v>
      </c>
      <c r="C38" s="4" t="s">
        <v>8</v>
      </c>
      <c r="D38" s="4" t="s">
        <v>119</v>
      </c>
      <c r="E38" s="41">
        <v>610022450</v>
      </c>
      <c r="F38" s="42">
        <v>240</v>
      </c>
      <c r="G38" s="1">
        <v>0</v>
      </c>
      <c r="H38" s="1">
        <v>1154.2</v>
      </c>
      <c r="I38" s="43"/>
    </row>
    <row r="39" spans="1:9" ht="91.5" customHeight="1">
      <c r="A39" s="40" t="s">
        <v>118</v>
      </c>
      <c r="B39" s="3">
        <v>951</v>
      </c>
      <c r="C39" s="4" t="s">
        <v>8</v>
      </c>
      <c r="D39" s="4" t="s">
        <v>119</v>
      </c>
      <c r="E39" s="41">
        <v>610022450</v>
      </c>
      <c r="F39" s="42">
        <v>240</v>
      </c>
      <c r="G39" s="1">
        <v>0</v>
      </c>
      <c r="H39" s="1">
        <v>200</v>
      </c>
      <c r="I39" s="43"/>
    </row>
    <row r="40" spans="1:9" ht="21.75" customHeight="1">
      <c r="A40" s="36" t="s">
        <v>121</v>
      </c>
      <c r="B40" s="10" t="s">
        <v>89</v>
      </c>
      <c r="C40" s="10" t="s">
        <v>8</v>
      </c>
      <c r="D40" s="10" t="s">
        <v>122</v>
      </c>
      <c r="E40" s="4"/>
      <c r="F40" s="4"/>
      <c r="G40" s="11">
        <f>G41</f>
        <v>150</v>
      </c>
      <c r="H40" s="13">
        <f>H41</f>
        <v>0</v>
      </c>
      <c r="I40" s="13">
        <f>I41</f>
        <v>0</v>
      </c>
    </row>
    <row r="41" spans="1:9" ht="70.5" customHeight="1">
      <c r="A41" s="21" t="s">
        <v>123</v>
      </c>
      <c r="B41" s="10" t="s">
        <v>89</v>
      </c>
      <c r="C41" s="4" t="s">
        <v>8</v>
      </c>
      <c r="D41" s="4" t="s">
        <v>122</v>
      </c>
      <c r="E41" s="4" t="s">
        <v>44</v>
      </c>
      <c r="F41" s="4" t="s">
        <v>26</v>
      </c>
      <c r="G41" s="9">
        <v>150</v>
      </c>
      <c r="H41" s="23">
        <v>0</v>
      </c>
      <c r="I41" s="23">
        <v>0</v>
      </c>
    </row>
    <row r="42" spans="1:9" ht="24" customHeight="1">
      <c r="A42" s="47" t="s">
        <v>124</v>
      </c>
      <c r="B42" s="3">
        <v>951</v>
      </c>
      <c r="C42" s="10" t="s">
        <v>12</v>
      </c>
      <c r="D42" s="4"/>
      <c r="E42" s="10"/>
      <c r="F42" s="10"/>
      <c r="G42" s="11">
        <f>G47+G43</f>
        <v>9517</v>
      </c>
      <c r="H42" s="11">
        <f>H47+H43</f>
        <v>2900</v>
      </c>
      <c r="I42" s="11">
        <f>I47+I43</f>
        <v>3110</v>
      </c>
    </row>
    <row r="43" spans="1:9" ht="18" customHeight="1">
      <c r="A43" s="34" t="s">
        <v>56</v>
      </c>
      <c r="B43" s="3">
        <v>951</v>
      </c>
      <c r="C43" s="10" t="s">
        <v>12</v>
      </c>
      <c r="D43" s="10" t="s">
        <v>7</v>
      </c>
      <c r="E43" s="10"/>
      <c r="F43" s="10"/>
      <c r="G43" s="11">
        <f>G44+G46+G45</f>
        <v>3298.3</v>
      </c>
      <c r="H43" s="11">
        <f>H44+H46</f>
        <v>20</v>
      </c>
      <c r="I43" s="11">
        <f>I44+I46</f>
        <v>20</v>
      </c>
    </row>
    <row r="44" spans="1:10" ht="108.75" customHeight="1">
      <c r="A44" s="49" t="s">
        <v>113</v>
      </c>
      <c r="B44" s="3">
        <v>951</v>
      </c>
      <c r="C44" s="4" t="s">
        <v>12</v>
      </c>
      <c r="D44" s="4" t="s">
        <v>7</v>
      </c>
      <c r="E44" s="4" t="s">
        <v>92</v>
      </c>
      <c r="F44" s="4" t="s">
        <v>26</v>
      </c>
      <c r="G44" s="9">
        <v>898.3</v>
      </c>
      <c r="H44" s="9">
        <v>0</v>
      </c>
      <c r="I44" s="9">
        <v>0</v>
      </c>
      <c r="J44" s="44"/>
    </row>
    <row r="45" spans="1:9" ht="66" customHeight="1">
      <c r="A45" s="2" t="s">
        <v>107</v>
      </c>
      <c r="B45" s="10" t="s">
        <v>89</v>
      </c>
      <c r="C45" s="4" t="s">
        <v>12</v>
      </c>
      <c r="D45" s="58" t="s">
        <v>7</v>
      </c>
      <c r="E45" s="4" t="s">
        <v>44</v>
      </c>
      <c r="F45" s="45">
        <v>810</v>
      </c>
      <c r="G45" s="9">
        <v>200</v>
      </c>
      <c r="H45" s="9">
        <v>0</v>
      </c>
      <c r="I45" s="9">
        <v>0</v>
      </c>
    </row>
    <row r="46" spans="1:9" ht="85.5" customHeight="1">
      <c r="A46" s="2" t="s">
        <v>80</v>
      </c>
      <c r="B46" s="3">
        <v>951</v>
      </c>
      <c r="C46" s="46" t="s">
        <v>12</v>
      </c>
      <c r="D46" s="46" t="s">
        <v>7</v>
      </c>
      <c r="E46" s="46" t="s">
        <v>52</v>
      </c>
      <c r="F46" s="4" t="s">
        <v>26</v>
      </c>
      <c r="G46" s="9">
        <v>2200</v>
      </c>
      <c r="H46" s="23">
        <v>20</v>
      </c>
      <c r="I46" s="23">
        <v>20</v>
      </c>
    </row>
    <row r="47" spans="1:9" ht="12.75">
      <c r="A47" s="34" t="s">
        <v>18</v>
      </c>
      <c r="B47" s="3">
        <v>951</v>
      </c>
      <c r="C47" s="10" t="s">
        <v>12</v>
      </c>
      <c r="D47" s="10" t="s">
        <v>11</v>
      </c>
      <c r="E47" s="10"/>
      <c r="F47" s="10"/>
      <c r="G47" s="11">
        <v>6218.7</v>
      </c>
      <c r="H47" s="11">
        <f>H48</f>
        <v>2880</v>
      </c>
      <c r="I47" s="11">
        <f>I48</f>
        <v>3090</v>
      </c>
    </row>
    <row r="48" spans="1:9" ht="93.75" customHeight="1">
      <c r="A48" s="2" t="s">
        <v>81</v>
      </c>
      <c r="B48" s="3">
        <v>951</v>
      </c>
      <c r="C48" s="4" t="s">
        <v>12</v>
      </c>
      <c r="D48" s="4" t="s">
        <v>11</v>
      </c>
      <c r="E48" s="4" t="s">
        <v>46</v>
      </c>
      <c r="F48" s="4" t="s">
        <v>26</v>
      </c>
      <c r="G48" s="9">
        <v>6218.7</v>
      </c>
      <c r="H48" s="23">
        <v>2880</v>
      </c>
      <c r="I48" s="23">
        <v>3090</v>
      </c>
    </row>
    <row r="49" spans="1:9" ht="17.25" customHeight="1">
      <c r="A49" s="47" t="s">
        <v>59</v>
      </c>
      <c r="B49" s="3">
        <v>951</v>
      </c>
      <c r="C49" s="10" t="s">
        <v>33</v>
      </c>
      <c r="D49" s="4"/>
      <c r="E49" s="4"/>
      <c r="F49" s="4"/>
      <c r="G49" s="11">
        <v>50.6</v>
      </c>
      <c r="H49" s="13">
        <f>H50+H52</f>
        <v>44</v>
      </c>
      <c r="I49" s="13">
        <f>I50+I52</f>
        <v>44</v>
      </c>
    </row>
    <row r="50" spans="1:9" ht="23.25" customHeight="1">
      <c r="A50" s="47" t="s">
        <v>62</v>
      </c>
      <c r="B50" s="3">
        <v>951</v>
      </c>
      <c r="C50" s="10" t="s">
        <v>33</v>
      </c>
      <c r="D50" s="10" t="s">
        <v>12</v>
      </c>
      <c r="E50" s="10"/>
      <c r="F50" s="10"/>
      <c r="G50" s="11">
        <v>45.6</v>
      </c>
      <c r="H50" s="13">
        <f>H51</f>
        <v>39</v>
      </c>
      <c r="I50" s="13">
        <f>I51</f>
        <v>39</v>
      </c>
    </row>
    <row r="51" spans="1:9" ht="99.75" customHeight="1">
      <c r="A51" s="30" t="s">
        <v>82</v>
      </c>
      <c r="B51" s="3">
        <v>951</v>
      </c>
      <c r="C51" s="4" t="s">
        <v>33</v>
      </c>
      <c r="D51" s="4" t="s">
        <v>12</v>
      </c>
      <c r="E51" s="4" t="s">
        <v>40</v>
      </c>
      <c r="F51" s="4" t="s">
        <v>26</v>
      </c>
      <c r="G51" s="9">
        <v>45.6</v>
      </c>
      <c r="H51" s="23">
        <v>39</v>
      </c>
      <c r="I51" s="23">
        <v>39</v>
      </c>
    </row>
    <row r="52" spans="1:9" ht="15" customHeight="1">
      <c r="A52" s="47" t="s">
        <v>61</v>
      </c>
      <c r="B52" s="3">
        <v>951</v>
      </c>
      <c r="C52" s="10" t="s">
        <v>33</v>
      </c>
      <c r="D52" s="10" t="s">
        <v>33</v>
      </c>
      <c r="E52" s="10"/>
      <c r="F52" s="10"/>
      <c r="G52" s="11">
        <f>G53</f>
        <v>5</v>
      </c>
      <c r="H52" s="13">
        <f>H53</f>
        <v>5</v>
      </c>
      <c r="I52" s="13">
        <f>I53</f>
        <v>5</v>
      </c>
    </row>
    <row r="53" spans="1:9" ht="60" customHeight="1">
      <c r="A53" s="22" t="s">
        <v>83</v>
      </c>
      <c r="B53" s="48">
        <v>951</v>
      </c>
      <c r="C53" s="4" t="s">
        <v>33</v>
      </c>
      <c r="D53" s="4" t="s">
        <v>33</v>
      </c>
      <c r="E53" s="4" t="s">
        <v>60</v>
      </c>
      <c r="F53" s="4" t="s">
        <v>26</v>
      </c>
      <c r="G53" s="9">
        <v>5</v>
      </c>
      <c r="H53" s="23">
        <v>5</v>
      </c>
      <c r="I53" s="23">
        <v>5</v>
      </c>
    </row>
    <row r="54" spans="1:9" ht="12.75">
      <c r="A54" s="56" t="s">
        <v>32</v>
      </c>
      <c r="B54" s="3">
        <v>951</v>
      </c>
      <c r="C54" s="10" t="s">
        <v>13</v>
      </c>
      <c r="D54" s="10"/>
      <c r="E54" s="10"/>
      <c r="F54" s="10"/>
      <c r="G54" s="11">
        <f aca="true" t="shared" si="1" ref="G54:I55">G55</f>
        <v>13953.199999999999</v>
      </c>
      <c r="H54" s="11">
        <f t="shared" si="1"/>
        <v>5080.4</v>
      </c>
      <c r="I54" s="11">
        <f t="shared" si="1"/>
        <v>5387.7</v>
      </c>
    </row>
    <row r="55" spans="1:9" ht="12.75">
      <c r="A55" s="56" t="s">
        <v>14</v>
      </c>
      <c r="B55" s="3">
        <v>951</v>
      </c>
      <c r="C55" s="10" t="s">
        <v>13</v>
      </c>
      <c r="D55" s="10" t="s">
        <v>6</v>
      </c>
      <c r="E55" s="10"/>
      <c r="F55" s="10"/>
      <c r="G55" s="11">
        <f>G56+G57+G58</f>
        <v>13953.199999999999</v>
      </c>
      <c r="H55" s="11">
        <f>H56+H57+H58</f>
        <v>5080.4</v>
      </c>
      <c r="I55" s="11">
        <f t="shared" si="1"/>
        <v>5387.7</v>
      </c>
    </row>
    <row r="56" spans="1:9" ht="85.5" customHeight="1">
      <c r="A56" s="49" t="s">
        <v>84</v>
      </c>
      <c r="B56" s="3">
        <v>951</v>
      </c>
      <c r="C56" s="4" t="s">
        <v>13</v>
      </c>
      <c r="D56" s="4" t="s">
        <v>6</v>
      </c>
      <c r="E56" s="4" t="s">
        <v>42</v>
      </c>
      <c r="F56" s="4" t="s">
        <v>45</v>
      </c>
      <c r="G56" s="5">
        <v>13502.8</v>
      </c>
      <c r="H56" s="5">
        <v>5080.4</v>
      </c>
      <c r="I56" s="5">
        <v>5387.7</v>
      </c>
    </row>
    <row r="57" spans="1:9" ht="85.5" customHeight="1">
      <c r="A57" s="50" t="s">
        <v>110</v>
      </c>
      <c r="B57" s="3">
        <v>951</v>
      </c>
      <c r="C57" s="4" t="s">
        <v>13</v>
      </c>
      <c r="D57" s="4" t="s">
        <v>6</v>
      </c>
      <c r="E57" s="4" t="s">
        <v>111</v>
      </c>
      <c r="F57" s="4" t="s">
        <v>45</v>
      </c>
      <c r="G57" s="5">
        <v>380.4</v>
      </c>
      <c r="H57" s="5">
        <v>0</v>
      </c>
      <c r="I57" s="5">
        <v>0</v>
      </c>
    </row>
    <row r="58" spans="1:9" ht="97.5" customHeight="1">
      <c r="A58" s="2" t="s">
        <v>120</v>
      </c>
      <c r="B58" s="3">
        <v>951</v>
      </c>
      <c r="C58" s="4" t="s">
        <v>13</v>
      </c>
      <c r="D58" s="4" t="s">
        <v>6</v>
      </c>
      <c r="E58" s="4" t="s">
        <v>115</v>
      </c>
      <c r="F58" s="4" t="s">
        <v>26</v>
      </c>
      <c r="G58" s="5">
        <v>70</v>
      </c>
      <c r="H58" s="5">
        <v>0</v>
      </c>
      <c r="I58" s="5">
        <v>0</v>
      </c>
    </row>
    <row r="59" spans="1:9" ht="15.75" customHeight="1">
      <c r="A59" s="55" t="s">
        <v>108</v>
      </c>
      <c r="B59" s="10" t="s">
        <v>89</v>
      </c>
      <c r="C59" s="10" t="s">
        <v>31</v>
      </c>
      <c r="D59" s="4"/>
      <c r="E59" s="4"/>
      <c r="F59" s="4"/>
      <c r="G59" s="51">
        <f>G61</f>
        <v>20</v>
      </c>
      <c r="H59" s="51">
        <f>H61</f>
        <v>65</v>
      </c>
      <c r="I59" s="51">
        <f>I61</f>
        <v>243.7</v>
      </c>
    </row>
    <row r="60" spans="1:9" ht="17.25" customHeight="1">
      <c r="A60" s="20" t="s">
        <v>87</v>
      </c>
      <c r="B60" s="10" t="s">
        <v>89</v>
      </c>
      <c r="C60" s="10" t="s">
        <v>31</v>
      </c>
      <c r="D60" s="10" t="s">
        <v>6</v>
      </c>
      <c r="E60" s="10"/>
      <c r="F60" s="10"/>
      <c r="G60" s="51">
        <f>G61</f>
        <v>20</v>
      </c>
      <c r="H60" s="51">
        <f>H61</f>
        <v>65</v>
      </c>
      <c r="I60" s="51">
        <f>I61</f>
        <v>243.7</v>
      </c>
    </row>
    <row r="61" spans="1:9" ht="97.5" customHeight="1">
      <c r="A61" s="49" t="s">
        <v>88</v>
      </c>
      <c r="B61" s="10" t="s">
        <v>89</v>
      </c>
      <c r="C61" s="4" t="s">
        <v>31</v>
      </c>
      <c r="D61" s="4" t="s">
        <v>6</v>
      </c>
      <c r="E61" s="4" t="s">
        <v>90</v>
      </c>
      <c r="F61" s="4" t="s">
        <v>91</v>
      </c>
      <c r="G61" s="5">
        <v>20</v>
      </c>
      <c r="H61" s="5">
        <v>65</v>
      </c>
      <c r="I61" s="5">
        <v>243.7</v>
      </c>
    </row>
    <row r="62" spans="1:9" ht="12.75">
      <c r="A62" s="56" t="s">
        <v>23</v>
      </c>
      <c r="B62" s="3">
        <v>951</v>
      </c>
      <c r="C62" s="10" t="s">
        <v>15</v>
      </c>
      <c r="D62" s="10"/>
      <c r="E62" s="10"/>
      <c r="F62" s="10"/>
      <c r="G62" s="11">
        <v>177.4</v>
      </c>
      <c r="H62" s="11">
        <f>H63</f>
        <v>102.2</v>
      </c>
      <c r="I62" s="11">
        <f>I63</f>
        <v>102.2</v>
      </c>
    </row>
    <row r="63" spans="1:9" ht="12.75">
      <c r="A63" s="56" t="s">
        <v>24</v>
      </c>
      <c r="B63" s="3">
        <v>951</v>
      </c>
      <c r="C63" s="10" t="s">
        <v>15</v>
      </c>
      <c r="D63" s="10" t="s">
        <v>7</v>
      </c>
      <c r="E63" s="10"/>
      <c r="F63" s="10"/>
      <c r="G63" s="11">
        <v>177.4</v>
      </c>
      <c r="H63" s="11">
        <f>H64+H65</f>
        <v>102.2</v>
      </c>
      <c r="I63" s="11">
        <f>I64+I65</f>
        <v>102.2</v>
      </c>
    </row>
    <row r="64" spans="1:9" ht="75" customHeight="1">
      <c r="A64" s="7" t="s">
        <v>85</v>
      </c>
      <c r="B64" s="3">
        <v>951</v>
      </c>
      <c r="C64" s="4" t="s">
        <v>15</v>
      </c>
      <c r="D64" s="4" t="s">
        <v>7</v>
      </c>
      <c r="E64" s="4" t="s">
        <v>43</v>
      </c>
      <c r="F64" s="4" t="s">
        <v>30</v>
      </c>
      <c r="G64" s="9">
        <v>20</v>
      </c>
      <c r="H64" s="9">
        <v>10</v>
      </c>
      <c r="I64" s="9">
        <v>10</v>
      </c>
    </row>
    <row r="65" spans="1:9" ht="84">
      <c r="A65" s="7" t="s">
        <v>86</v>
      </c>
      <c r="B65" s="3">
        <v>951</v>
      </c>
      <c r="C65" s="4" t="s">
        <v>15</v>
      </c>
      <c r="D65" s="4" t="s">
        <v>7</v>
      </c>
      <c r="E65" s="8" t="s">
        <v>47</v>
      </c>
      <c r="F65" s="4" t="s">
        <v>26</v>
      </c>
      <c r="G65" s="9">
        <v>117.1</v>
      </c>
      <c r="H65" s="9">
        <v>92.2</v>
      </c>
      <c r="I65" s="9">
        <v>92.2</v>
      </c>
    </row>
    <row r="66" spans="1:9" ht="84">
      <c r="A66" s="7" t="s">
        <v>114</v>
      </c>
      <c r="B66" s="3">
        <v>951</v>
      </c>
      <c r="C66" s="4" t="s">
        <v>15</v>
      </c>
      <c r="D66" s="4" t="s">
        <v>7</v>
      </c>
      <c r="E66" s="8" t="s">
        <v>47</v>
      </c>
      <c r="F66" s="4" t="s">
        <v>25</v>
      </c>
      <c r="G66" s="9">
        <v>40.3</v>
      </c>
      <c r="H66" s="9">
        <v>43</v>
      </c>
      <c r="I66" s="9">
        <v>43</v>
      </c>
    </row>
    <row r="67" spans="1:9" ht="36">
      <c r="A67" s="52" t="s">
        <v>28</v>
      </c>
      <c r="B67" s="3">
        <v>951</v>
      </c>
      <c r="C67" s="10" t="s">
        <v>27</v>
      </c>
      <c r="D67" s="10"/>
      <c r="E67" s="10"/>
      <c r="F67" s="10"/>
      <c r="G67" s="11">
        <f>G69</f>
        <v>104.9</v>
      </c>
      <c r="H67" s="11">
        <f>H69</f>
        <v>0</v>
      </c>
      <c r="I67" s="11">
        <f>I69</f>
        <v>0</v>
      </c>
    </row>
    <row r="68" spans="1:9" ht="12.75">
      <c r="A68" s="52" t="s">
        <v>63</v>
      </c>
      <c r="B68" s="3">
        <v>951</v>
      </c>
      <c r="C68" s="10" t="s">
        <v>27</v>
      </c>
      <c r="D68" s="10" t="s">
        <v>11</v>
      </c>
      <c r="E68" s="10"/>
      <c r="F68" s="10"/>
      <c r="G68" s="11">
        <f>G69</f>
        <v>104.9</v>
      </c>
      <c r="H68" s="11">
        <f>H69</f>
        <v>0</v>
      </c>
      <c r="I68" s="11">
        <f>I69</f>
        <v>0</v>
      </c>
    </row>
    <row r="69" spans="1:9" ht="40.5" customHeight="1">
      <c r="A69" s="7" t="s">
        <v>34</v>
      </c>
      <c r="B69" s="3">
        <v>951</v>
      </c>
      <c r="C69" s="4" t="s">
        <v>27</v>
      </c>
      <c r="D69" s="4" t="s">
        <v>11</v>
      </c>
      <c r="E69" s="4" t="s">
        <v>44</v>
      </c>
      <c r="F69" s="4" t="s">
        <v>29</v>
      </c>
      <c r="G69" s="9">
        <v>104.9</v>
      </c>
      <c r="H69" s="9">
        <v>0</v>
      </c>
      <c r="I69" s="9">
        <v>0</v>
      </c>
    </row>
    <row r="70" spans="1:9" ht="12.75">
      <c r="A70" s="63" t="s">
        <v>0</v>
      </c>
      <c r="B70" s="63"/>
      <c r="C70" s="63"/>
      <c r="D70" s="63"/>
      <c r="E70" s="63"/>
      <c r="F70" s="63"/>
      <c r="G70" s="53">
        <v>33084</v>
      </c>
      <c r="H70" s="53">
        <f>H10+H29+H33+H49+H54+H59+H62+H67+H36+H42</f>
        <v>17292.4</v>
      </c>
      <c r="I70" s="53">
        <v>17059.2</v>
      </c>
    </row>
  </sheetData>
  <sheetProtection/>
  <mergeCells count="6">
    <mergeCell ref="A2:I2"/>
    <mergeCell ref="A70:F70"/>
    <mergeCell ref="A3:I3"/>
    <mergeCell ref="A5:I5"/>
    <mergeCell ref="A6:I6"/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2019-11-25T12:08:48Z</cp:lastPrinted>
  <dcterms:created xsi:type="dcterms:W3CDTF">2005-12-13T10:54:56Z</dcterms:created>
  <dcterms:modified xsi:type="dcterms:W3CDTF">2019-12-16T13:01:04Z</dcterms:modified>
  <cp:category/>
  <cp:version/>
  <cp:contentType/>
  <cp:contentStatus/>
  <cp:revision>1</cp:revision>
</cp:coreProperties>
</file>