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ВР'!$5:$66</definedName>
  </definedNames>
  <calcPr fullCalcOnLoad="1"/>
</workbook>
</file>

<file path=xl/sharedStrings.xml><?xml version="1.0" encoding="utf-8"?>
<sst xmlns="http://schemas.openxmlformats.org/spreadsheetml/2006/main" count="241" uniqueCount="119">
  <si>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</si>
  <si>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</si>
  <si>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</si>
  <si>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</si>
  <si>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</si>
  <si>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</si>
  <si>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</si>
  <si>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</si>
  <si>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</si>
  <si>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</si>
  <si>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</si>
  <si>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</si>
  <si>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</si>
  <si>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</si>
  <si>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</si>
  <si>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</si>
  <si>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</si>
  <si>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</si>
  <si>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</si>
  <si>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</si>
  <si>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</si>
  <si>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</si>
  <si>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</si>
  <si>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</si>
  <si>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</si>
  <si>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</si>
  <si>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</si>
  <si>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</si>
  <si>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</si>
  <si>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</si>
  <si>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</si>
  <si>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</si>
  <si>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</si>
  <si>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</si>
  <si>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</si>
  <si>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</si>
  <si>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</si>
  <si>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>НАЦИОНАЛЬНАЯ ЭКОНОМИКА</t>
  </si>
  <si>
    <t>Дорожное хозяйство (дорожные фонды)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</si>
  <si>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</si>
  <si>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</si>
  <si>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</si>
  <si>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</si>
  <si>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</si>
  <si>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</si>
  <si>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</si>
  <si>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</si>
  <si>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</si>
  <si>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</si>
  <si>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</si>
  <si>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</si>
  <si>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</si>
  <si>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</si>
  <si>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</si>
  <si>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</si>
  <si>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</si>
  <si>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</si>
  <si>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</si>
  <si>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</si>
  <si>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</si>
  <si>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</si>
  <si>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</si>
  <si>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</si>
  <si>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</si>
  <si>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</si>
  <si>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</si>
  <si>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</si>
  <si>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</si>
  <si>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</si>
  <si>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</si>
  <si>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</si>
  <si>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16 1 00 22400</t>
  </si>
  <si>
    <t>02 1 00 00190</t>
  </si>
  <si>
    <t>11 1 00 00590</t>
  </si>
  <si>
    <t>11 2 00 00590</t>
  </si>
  <si>
    <t>13 1 00 21950</t>
  </si>
  <si>
    <t>99 9 00 99990</t>
  </si>
  <si>
    <t>810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</si>
  <si>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</si>
  <si>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</si>
  <si>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</si>
  <si>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</si>
  <si>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</si>
  <si>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</si>
  <si>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</si>
  <si>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</si>
  <si>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</si>
  <si>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</si>
  <si>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</si>
  <si>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</si>
  <si>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</si>
  <si>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</si>
  <si>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</si>
  <si>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</si>
  <si>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</si>
  <si>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16 2 00 99990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</si>
  <si>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</si>
  <si>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02 2 00 99990</t>
  </si>
  <si>
    <t>Реализация направления расходов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</si>
  <si>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</si>
  <si>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Приложение 7</t>
  </si>
  <si>
    <t>Ведомственная структура расходов</t>
  </si>
  <si>
    <t>бюджета Андреево-Мелентьевского сельского поселения Неклиновского района</t>
  </si>
  <si>
    <t>Вед</t>
  </si>
  <si>
    <t>Администрация Андреево-Мелентьевского сельского поселения</t>
  </si>
  <si>
    <t xml:space="preserve">к 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2016 год" 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</si>
  <si>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</si>
  <si>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</si>
  <si>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</si>
  <si>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18 1 00 00190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</si>
  <si>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</si>
  <si>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Расходы на возмещение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</si>
  <si>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02 2 00 73660</t>
  </si>
  <si>
    <t>02 2 00 S3660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</si>
  <si>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</si>
  <si>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учреждениям)</t>
  </si>
  <si>
    <t>Софинансирование расходных обязательств, возникающих при выполнении полномочий органов местного самоуправления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учреждениям)</t>
  </si>
  <si>
    <t>11 1 00S3850</t>
  </si>
  <si>
    <t>11 1 0073850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</si>
</sst>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wrapText="1"/>
    </xf>
    <xf numFmtId="164" fontId="7" fillId="3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164" fontId="5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164" fontId="7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35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7" fillId="33" borderId="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28">
      <selection activeCell="D33" sqref="D33"/>
    </sheetView>
  </sheetViews>
  <sheetFormatPr defaultColWidth="9.00390625" defaultRowHeight="12.75"/>
  <cols>
    <col min="1" max="1" width="55.125" style="6" customWidth="1"/>
    <col min="2" max="2" width="7.875" style="6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125" style="8" customWidth="1"/>
  </cols>
  <sheetData>
    <row r="1" spans="6:7" ht="12.75">
      <c r="F1" s="59" t="s">
        <v>100</v>
      </c>
      <c r="G1" s="60"/>
    </row>
    <row r="2" spans="1:7" ht="27.75" customHeight="1">
      <c r="A2" s="61" t="s">
        <v>105</v>
      </c>
      <c r="B2" s="61"/>
      <c r="C2" s="62"/>
      <c r="D2" s="62"/>
      <c r="E2" s="62"/>
      <c r="F2" s="62"/>
      <c r="G2" s="62"/>
    </row>
    <row r="3" spans="1:7" ht="12.75" customHeight="1">
      <c r="A3" s="61"/>
      <c r="B3" s="61"/>
      <c r="C3" s="62"/>
      <c r="D3" s="62"/>
      <c r="E3" s="62"/>
      <c r="F3" s="62"/>
      <c r="G3" s="62"/>
    </row>
    <row r="4" ht="2.25" customHeight="1"/>
    <row r="5" spans="1:8" ht="15" customHeight="1">
      <c r="A5" s="64" t="s">
        <v>101</v>
      </c>
      <c r="B5" s="64"/>
      <c r="C5" s="64"/>
      <c r="D5" s="64"/>
      <c r="E5" s="64"/>
      <c r="F5" s="64"/>
      <c r="G5" s="64"/>
      <c r="H5" s="64"/>
    </row>
    <row r="6" spans="1:8" ht="21" customHeight="1">
      <c r="A6" s="65" t="s">
        <v>102</v>
      </c>
      <c r="B6" s="65"/>
      <c r="C6" s="65"/>
      <c r="D6" s="65"/>
      <c r="E6" s="65"/>
      <c r="F6" s="65"/>
      <c r="G6" s="65"/>
      <c r="H6" s="65"/>
    </row>
    <row r="7" spans="1:7" ht="12.75" customHeight="1">
      <c r="A7" s="9"/>
      <c r="B7" s="9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103</v>
      </c>
      <c r="C8" s="13" t="s">
        <v>3</v>
      </c>
      <c r="D8" s="13" t="s">
        <v>4</v>
      </c>
      <c r="E8" s="13" t="s">
        <v>19</v>
      </c>
      <c r="F8" s="13" t="s">
        <v>20</v>
      </c>
      <c r="G8" s="14" t="s">
        <v>5</v>
      </c>
    </row>
    <row r="9" spans="1:7" ht="23.25" customHeight="1">
      <c r="A9" s="55" t="s">
        <v>104</v>
      </c>
      <c r="B9" s="12">
        <v>951</v>
      </c>
      <c r="C9" s="13"/>
      <c r="D9" s="13"/>
      <c r="E9" s="13"/>
      <c r="F9" s="13"/>
      <c r="G9" s="14"/>
    </row>
    <row r="10" spans="1:7" ht="12.75">
      <c r="A10" s="15" t="s">
        <v>6</v>
      </c>
      <c r="B10" s="12">
        <v>951</v>
      </c>
      <c r="C10" s="16" t="s">
        <v>7</v>
      </c>
      <c r="D10" s="16"/>
      <c r="E10" s="16"/>
      <c r="F10" s="16"/>
      <c r="G10" s="17">
        <f>G11+G13+G22+G18+G20</f>
        <v>11968.8</v>
      </c>
    </row>
    <row r="11" spans="1:7" ht="24">
      <c r="A11" s="18" t="s">
        <v>29</v>
      </c>
      <c r="B11" s="12">
        <v>951</v>
      </c>
      <c r="C11" s="13" t="s">
        <v>7</v>
      </c>
      <c r="D11" s="13" t="s">
        <v>8</v>
      </c>
      <c r="E11" s="13"/>
      <c r="F11" s="13"/>
      <c r="G11" s="19">
        <f>G12</f>
        <v>600.5</v>
      </c>
    </row>
    <row r="12" spans="1:7" ht="100.5" customHeight="1">
      <c r="A12" s="2" t="s">
        <v>48</v>
      </c>
      <c r="B12" s="12">
        <v>951</v>
      </c>
      <c r="C12" s="20" t="s">
        <v>7</v>
      </c>
      <c r="D12" s="20" t="s">
        <v>8</v>
      </c>
      <c r="E12" s="20" t="s">
        <v>61</v>
      </c>
      <c r="F12" s="20" t="s">
        <v>30</v>
      </c>
      <c r="G12" s="21">
        <v>600.5</v>
      </c>
    </row>
    <row r="13" spans="1:7" ht="40.5" customHeight="1">
      <c r="A13" s="22" t="s">
        <v>25</v>
      </c>
      <c r="B13" s="12">
        <v>951</v>
      </c>
      <c r="C13" s="13" t="s">
        <v>7</v>
      </c>
      <c r="D13" s="13" t="s">
        <v>9</v>
      </c>
      <c r="E13" s="13"/>
      <c r="F13" s="13"/>
      <c r="G13" s="19">
        <f>G14+G15+G16+G17</f>
        <v>5875.3</v>
      </c>
    </row>
    <row r="14" spans="1:7" ht="102" customHeight="1">
      <c r="A14" s="2" t="s">
        <v>48</v>
      </c>
      <c r="B14" s="12">
        <v>951</v>
      </c>
      <c r="C14" s="20" t="s">
        <v>7</v>
      </c>
      <c r="D14" s="20" t="s">
        <v>9</v>
      </c>
      <c r="E14" s="20" t="s">
        <v>61</v>
      </c>
      <c r="F14" s="20" t="s">
        <v>30</v>
      </c>
      <c r="G14" s="48">
        <v>3896</v>
      </c>
    </row>
    <row r="15" spans="1:7" ht="95.25" customHeight="1">
      <c r="A15" s="3" t="s">
        <v>49</v>
      </c>
      <c r="B15" s="12">
        <v>951</v>
      </c>
      <c r="C15" s="20" t="s">
        <v>7</v>
      </c>
      <c r="D15" s="20" t="s">
        <v>9</v>
      </c>
      <c r="E15" s="20" t="s">
        <v>62</v>
      </c>
      <c r="F15" s="20" t="s">
        <v>31</v>
      </c>
      <c r="G15" s="21">
        <v>1894.1</v>
      </c>
    </row>
    <row r="16" spans="1:7" ht="96.75" thickBot="1">
      <c r="A16" s="3" t="s">
        <v>50</v>
      </c>
      <c r="B16" s="12">
        <v>951</v>
      </c>
      <c r="C16" s="20" t="s">
        <v>7</v>
      </c>
      <c r="D16" s="20" t="s">
        <v>9</v>
      </c>
      <c r="E16" s="20" t="s">
        <v>62</v>
      </c>
      <c r="F16" s="20" t="s">
        <v>35</v>
      </c>
      <c r="G16" s="21">
        <v>85</v>
      </c>
    </row>
    <row r="17" spans="1:7" ht="132.75" thickBot="1">
      <c r="A17" s="23" t="s">
        <v>51</v>
      </c>
      <c r="B17" s="12">
        <v>951</v>
      </c>
      <c r="C17" s="20" t="s">
        <v>7</v>
      </c>
      <c r="D17" s="20" t="s">
        <v>9</v>
      </c>
      <c r="E17" s="20" t="s">
        <v>63</v>
      </c>
      <c r="F17" s="20" t="s">
        <v>31</v>
      </c>
      <c r="G17" s="21">
        <v>0.2</v>
      </c>
    </row>
    <row r="18" spans="1:7" ht="12.75">
      <c r="A18" s="24" t="s">
        <v>45</v>
      </c>
      <c r="B18" s="12">
        <v>951</v>
      </c>
      <c r="C18" s="13" t="s">
        <v>7</v>
      </c>
      <c r="D18" s="13" t="s">
        <v>46</v>
      </c>
      <c r="E18" s="20"/>
      <c r="F18" s="20"/>
      <c r="G18" s="25">
        <f>G19</f>
        <v>290</v>
      </c>
    </row>
    <row r="19" spans="1:7" ht="50.25" customHeight="1">
      <c r="A19" s="26" t="s">
        <v>47</v>
      </c>
      <c r="B19" s="12">
        <v>951</v>
      </c>
      <c r="C19" s="20" t="s">
        <v>7</v>
      </c>
      <c r="D19" s="20" t="s">
        <v>46</v>
      </c>
      <c r="E19" s="20" t="s">
        <v>64</v>
      </c>
      <c r="F19" s="20" t="s">
        <v>92</v>
      </c>
      <c r="G19" s="21">
        <v>290</v>
      </c>
    </row>
    <row r="20" spans="1:7" ht="18" customHeight="1">
      <c r="A20" s="52" t="s">
        <v>86</v>
      </c>
      <c r="B20" s="12">
        <v>951</v>
      </c>
      <c r="C20" s="13" t="s">
        <v>7</v>
      </c>
      <c r="D20" s="13" t="s">
        <v>18</v>
      </c>
      <c r="E20" s="13"/>
      <c r="F20" s="13"/>
      <c r="G20" s="19">
        <f>G21</f>
        <v>4233</v>
      </c>
    </row>
    <row r="21" spans="1:7" ht="50.25" customHeight="1">
      <c r="A21" s="40" t="s">
        <v>87</v>
      </c>
      <c r="B21" s="12">
        <v>951</v>
      </c>
      <c r="C21" s="49" t="s">
        <v>7</v>
      </c>
      <c r="D21" s="49" t="s">
        <v>18</v>
      </c>
      <c r="E21" s="51" t="s">
        <v>89</v>
      </c>
      <c r="F21" s="20" t="s">
        <v>88</v>
      </c>
      <c r="G21" s="48">
        <v>4233</v>
      </c>
    </row>
    <row r="22" spans="1:7" ht="12.75">
      <c r="A22" s="27" t="s">
        <v>22</v>
      </c>
      <c r="B22" s="12">
        <v>951</v>
      </c>
      <c r="C22" s="13" t="s">
        <v>7</v>
      </c>
      <c r="D22" s="13" t="s">
        <v>26</v>
      </c>
      <c r="E22" s="13"/>
      <c r="F22" s="13"/>
      <c r="G22" s="25">
        <f>G23+G25+G27+G28+G29+G26+G24</f>
        <v>970</v>
      </c>
    </row>
    <row r="23" spans="1:7" ht="90" customHeight="1">
      <c r="A23" s="3" t="s">
        <v>107</v>
      </c>
      <c r="B23" s="12">
        <v>951</v>
      </c>
      <c r="C23" s="20" t="s">
        <v>7</v>
      </c>
      <c r="D23" s="20" t="s">
        <v>26</v>
      </c>
      <c r="E23" s="49" t="s">
        <v>108</v>
      </c>
      <c r="F23" s="20" t="s">
        <v>31</v>
      </c>
      <c r="G23" s="28">
        <v>294</v>
      </c>
    </row>
    <row r="24" spans="1:7" ht="88.5" customHeight="1">
      <c r="A24" s="56" t="s">
        <v>114</v>
      </c>
      <c r="B24" s="12">
        <v>951</v>
      </c>
      <c r="C24" s="20" t="s">
        <v>7</v>
      </c>
      <c r="D24" s="20" t="s">
        <v>26</v>
      </c>
      <c r="E24" s="49" t="s">
        <v>108</v>
      </c>
      <c r="F24" s="20" t="s">
        <v>35</v>
      </c>
      <c r="G24" s="28">
        <v>10</v>
      </c>
    </row>
    <row r="25" spans="1:7" s="1" customFormat="1" ht="87" customHeight="1">
      <c r="A25" s="3" t="s">
        <v>52</v>
      </c>
      <c r="B25" s="12">
        <v>951</v>
      </c>
      <c r="C25" s="29" t="s">
        <v>7</v>
      </c>
      <c r="D25" s="29" t="s">
        <v>26</v>
      </c>
      <c r="E25" s="29" t="s">
        <v>65</v>
      </c>
      <c r="F25" s="29" t="s">
        <v>31</v>
      </c>
      <c r="G25" s="30">
        <v>212.8</v>
      </c>
    </row>
    <row r="26" spans="1:7" s="1" customFormat="1" ht="87" customHeight="1">
      <c r="A26" s="3" t="s">
        <v>110</v>
      </c>
      <c r="B26" s="12">
        <v>951</v>
      </c>
      <c r="C26" s="29" t="s">
        <v>7</v>
      </c>
      <c r="D26" s="29" t="s">
        <v>26</v>
      </c>
      <c r="E26" s="29" t="s">
        <v>109</v>
      </c>
      <c r="F26" s="29" t="s">
        <v>31</v>
      </c>
      <c r="G26" s="30">
        <v>68</v>
      </c>
    </row>
    <row r="27" spans="1:7" s="1" customFormat="1" ht="118.5" customHeight="1">
      <c r="A27" s="31" t="s">
        <v>53</v>
      </c>
      <c r="B27" s="12">
        <v>951</v>
      </c>
      <c r="C27" s="29" t="s">
        <v>7</v>
      </c>
      <c r="D27" s="29" t="s">
        <v>26</v>
      </c>
      <c r="E27" s="29" t="s">
        <v>66</v>
      </c>
      <c r="F27" s="29" t="s">
        <v>31</v>
      </c>
      <c r="G27" s="30">
        <v>100</v>
      </c>
    </row>
    <row r="28" spans="1:7" s="1" customFormat="1" ht="87" customHeight="1">
      <c r="A28" s="32" t="s">
        <v>60</v>
      </c>
      <c r="B28" s="12">
        <v>951</v>
      </c>
      <c r="C28" s="29" t="s">
        <v>7</v>
      </c>
      <c r="D28" s="29" t="s">
        <v>26</v>
      </c>
      <c r="E28" s="29" t="s">
        <v>67</v>
      </c>
      <c r="F28" s="29" t="s">
        <v>31</v>
      </c>
      <c r="G28" s="30">
        <v>270</v>
      </c>
    </row>
    <row r="29" spans="1:7" s="1" customFormat="1" ht="96.75" customHeight="1">
      <c r="A29" s="3" t="s">
        <v>54</v>
      </c>
      <c r="B29" s="12">
        <v>951</v>
      </c>
      <c r="C29" s="29" t="s">
        <v>7</v>
      </c>
      <c r="D29" s="29" t="s">
        <v>26</v>
      </c>
      <c r="E29" s="29" t="s">
        <v>68</v>
      </c>
      <c r="F29" s="29" t="s">
        <v>31</v>
      </c>
      <c r="G29" s="30">
        <v>15.2</v>
      </c>
    </row>
    <row r="30" spans="1:7" ht="12.75">
      <c r="A30" s="27" t="s">
        <v>10</v>
      </c>
      <c r="B30" s="12">
        <v>951</v>
      </c>
      <c r="C30" s="16" t="s">
        <v>8</v>
      </c>
      <c r="D30" s="29"/>
      <c r="E30" s="29"/>
      <c r="F30" s="29"/>
      <c r="G30" s="17">
        <f>G31</f>
        <v>174.8</v>
      </c>
    </row>
    <row r="31" spans="1:7" ht="12.75">
      <c r="A31" s="22" t="s">
        <v>23</v>
      </c>
      <c r="B31" s="12">
        <v>951</v>
      </c>
      <c r="C31" s="33" t="s">
        <v>8</v>
      </c>
      <c r="D31" s="33" t="s">
        <v>12</v>
      </c>
      <c r="E31" s="34"/>
      <c r="F31" s="34"/>
      <c r="G31" s="35">
        <f>G32+G33</f>
        <v>174.8</v>
      </c>
    </row>
    <row r="32" spans="1:7" ht="72">
      <c r="A32" s="36" t="s">
        <v>40</v>
      </c>
      <c r="B32" s="12">
        <v>951</v>
      </c>
      <c r="C32" s="20" t="s">
        <v>8</v>
      </c>
      <c r="D32" s="20" t="s">
        <v>12</v>
      </c>
      <c r="E32" s="20" t="s">
        <v>69</v>
      </c>
      <c r="F32" s="20" t="s">
        <v>30</v>
      </c>
      <c r="G32" s="30">
        <v>167</v>
      </c>
    </row>
    <row r="33" spans="1:7" ht="72">
      <c r="A33" s="37" t="s">
        <v>41</v>
      </c>
      <c r="B33" s="12">
        <v>951</v>
      </c>
      <c r="C33" s="20" t="s">
        <v>8</v>
      </c>
      <c r="D33" s="20" t="s">
        <v>12</v>
      </c>
      <c r="E33" s="20" t="s">
        <v>93</v>
      </c>
      <c r="F33" s="20" t="s">
        <v>31</v>
      </c>
      <c r="G33" s="30">
        <v>7.8</v>
      </c>
    </row>
    <row r="34" spans="1:7" ht="24">
      <c r="A34" s="38" t="s">
        <v>11</v>
      </c>
      <c r="B34" s="12">
        <v>951</v>
      </c>
      <c r="C34" s="16" t="s">
        <v>12</v>
      </c>
      <c r="D34" s="16"/>
      <c r="E34" s="16"/>
      <c r="F34" s="16"/>
      <c r="G34" s="17">
        <f>G35</f>
        <v>22.8</v>
      </c>
    </row>
    <row r="35" spans="1:7" ht="24">
      <c r="A35" s="39" t="s">
        <v>24</v>
      </c>
      <c r="B35" s="12">
        <v>951</v>
      </c>
      <c r="C35" s="33" t="s">
        <v>12</v>
      </c>
      <c r="D35" s="33" t="s">
        <v>36</v>
      </c>
      <c r="E35" s="33"/>
      <c r="F35" s="33"/>
      <c r="G35" s="35">
        <f>G36</f>
        <v>22.8</v>
      </c>
    </row>
    <row r="36" spans="1:7" ht="83.25" customHeight="1">
      <c r="A36" s="2" t="s">
        <v>94</v>
      </c>
      <c r="B36" s="12">
        <v>951</v>
      </c>
      <c r="C36" s="20" t="s">
        <v>12</v>
      </c>
      <c r="D36" s="20" t="s">
        <v>36</v>
      </c>
      <c r="E36" s="20" t="s">
        <v>70</v>
      </c>
      <c r="F36" s="20" t="s">
        <v>31</v>
      </c>
      <c r="G36" s="21">
        <v>22.8</v>
      </c>
    </row>
    <row r="37" spans="1:7" ht="15.75" customHeight="1">
      <c r="A37" s="38" t="s">
        <v>37</v>
      </c>
      <c r="B37" s="12">
        <v>951</v>
      </c>
      <c r="C37" s="13" t="s">
        <v>9</v>
      </c>
      <c r="D37" s="13"/>
      <c r="E37" s="13"/>
      <c r="F37" s="13"/>
      <c r="G37" s="25">
        <f>G38</f>
        <v>4475.9</v>
      </c>
    </row>
    <row r="38" spans="1:7" ht="13.5" customHeight="1">
      <c r="A38" s="38" t="s">
        <v>38</v>
      </c>
      <c r="B38" s="12">
        <v>951</v>
      </c>
      <c r="C38" s="13" t="s">
        <v>9</v>
      </c>
      <c r="D38" s="13" t="s">
        <v>13</v>
      </c>
      <c r="E38" s="13"/>
      <c r="F38" s="13"/>
      <c r="G38" s="25">
        <f>G40+G39</f>
        <v>4475.9</v>
      </c>
    </row>
    <row r="39" spans="1:7" ht="81" customHeight="1">
      <c r="A39" s="3" t="s">
        <v>55</v>
      </c>
      <c r="B39" s="12">
        <v>951</v>
      </c>
      <c r="C39" s="20" t="s">
        <v>9</v>
      </c>
      <c r="D39" s="20" t="s">
        <v>13</v>
      </c>
      <c r="E39" s="20" t="s">
        <v>71</v>
      </c>
      <c r="F39" s="20" t="s">
        <v>31</v>
      </c>
      <c r="G39" s="48">
        <v>4275.9</v>
      </c>
    </row>
    <row r="40" spans="1:7" ht="87.75" customHeight="1">
      <c r="A40" s="3" t="s">
        <v>56</v>
      </c>
      <c r="B40" s="12">
        <v>951</v>
      </c>
      <c r="C40" s="20" t="s">
        <v>9</v>
      </c>
      <c r="D40" s="20" t="s">
        <v>13</v>
      </c>
      <c r="E40" s="20" t="s">
        <v>95</v>
      </c>
      <c r="F40" s="20" t="s">
        <v>31</v>
      </c>
      <c r="G40" s="28">
        <v>200</v>
      </c>
    </row>
    <row r="41" spans="1:7" ht="18" customHeight="1">
      <c r="A41" s="38" t="s">
        <v>14</v>
      </c>
      <c r="B41" s="12">
        <v>951</v>
      </c>
      <c r="C41" s="16" t="s">
        <v>15</v>
      </c>
      <c r="D41" s="16"/>
      <c r="E41" s="16"/>
      <c r="F41" s="16"/>
      <c r="G41" s="17">
        <f>G47+G42</f>
        <v>3356.4</v>
      </c>
    </row>
    <row r="42" spans="1:7" ht="18" customHeight="1">
      <c r="A42" s="38" t="s">
        <v>106</v>
      </c>
      <c r="B42" s="12">
        <v>951</v>
      </c>
      <c r="C42" s="16" t="s">
        <v>15</v>
      </c>
      <c r="D42" s="16" t="s">
        <v>8</v>
      </c>
      <c r="E42" s="16"/>
      <c r="F42" s="16"/>
      <c r="G42" s="17">
        <f>G43+G44+G45+G46</f>
        <v>376.4</v>
      </c>
    </row>
    <row r="43" spans="1:7" ht="82.5" customHeight="1">
      <c r="A43" s="40" t="s">
        <v>98</v>
      </c>
      <c r="B43" s="12">
        <v>951</v>
      </c>
      <c r="C43" s="29" t="s">
        <v>15</v>
      </c>
      <c r="D43" s="29" t="s">
        <v>8</v>
      </c>
      <c r="E43" s="49" t="s">
        <v>97</v>
      </c>
      <c r="F43" s="29" t="s">
        <v>31</v>
      </c>
      <c r="G43" s="21">
        <v>194.1</v>
      </c>
    </row>
    <row r="44" spans="1:7" ht="145.5" customHeight="1">
      <c r="A44" s="26" t="s">
        <v>111</v>
      </c>
      <c r="B44" s="12">
        <v>951</v>
      </c>
      <c r="C44" s="29" t="s">
        <v>15</v>
      </c>
      <c r="D44" s="29" t="s">
        <v>8</v>
      </c>
      <c r="E44" s="49" t="s">
        <v>112</v>
      </c>
      <c r="F44" s="29" t="s">
        <v>77</v>
      </c>
      <c r="G44" s="21">
        <v>117.4</v>
      </c>
    </row>
    <row r="45" spans="1:7" ht="141" customHeight="1">
      <c r="A45" s="40" t="s">
        <v>78</v>
      </c>
      <c r="B45" s="12">
        <v>951</v>
      </c>
      <c r="C45" s="29" t="s">
        <v>15</v>
      </c>
      <c r="D45" s="29" t="s">
        <v>8</v>
      </c>
      <c r="E45" s="49" t="s">
        <v>113</v>
      </c>
      <c r="F45" s="29" t="s">
        <v>77</v>
      </c>
      <c r="G45" s="21">
        <v>4.9</v>
      </c>
    </row>
    <row r="46" spans="1:7" ht="97.5" customHeight="1">
      <c r="A46" s="40" t="s">
        <v>91</v>
      </c>
      <c r="B46" s="12">
        <v>951</v>
      </c>
      <c r="C46" s="50" t="s">
        <v>15</v>
      </c>
      <c r="D46" s="50" t="s">
        <v>8</v>
      </c>
      <c r="E46" s="50" t="s">
        <v>90</v>
      </c>
      <c r="F46" s="29" t="s">
        <v>31</v>
      </c>
      <c r="G46" s="21">
        <v>60</v>
      </c>
    </row>
    <row r="47" spans="1:7" ht="12.75">
      <c r="A47" s="38" t="s">
        <v>21</v>
      </c>
      <c r="B47" s="12">
        <v>951</v>
      </c>
      <c r="C47" s="13" t="s">
        <v>15</v>
      </c>
      <c r="D47" s="13" t="s">
        <v>12</v>
      </c>
      <c r="E47" s="13"/>
      <c r="F47" s="13"/>
      <c r="G47" s="17">
        <f>G48+G49+G50</f>
        <v>2980</v>
      </c>
    </row>
    <row r="48" spans="1:7" ht="108.75" customHeight="1">
      <c r="A48" s="40" t="s">
        <v>96</v>
      </c>
      <c r="B48" s="12">
        <v>951</v>
      </c>
      <c r="C48" s="29" t="s">
        <v>15</v>
      </c>
      <c r="D48" s="29" t="s">
        <v>12</v>
      </c>
      <c r="E48" s="29" t="s">
        <v>72</v>
      </c>
      <c r="F48" s="29" t="s">
        <v>31</v>
      </c>
      <c r="G48" s="48">
        <v>1550</v>
      </c>
    </row>
    <row r="49" spans="1:7" ht="108.75" customHeight="1">
      <c r="A49" s="40" t="s">
        <v>82</v>
      </c>
      <c r="B49" s="12">
        <v>951</v>
      </c>
      <c r="C49" s="29" t="s">
        <v>15</v>
      </c>
      <c r="D49" s="29" t="s">
        <v>12</v>
      </c>
      <c r="E49" s="29" t="s">
        <v>83</v>
      </c>
      <c r="F49" s="29" t="s">
        <v>31</v>
      </c>
      <c r="G49" s="21">
        <v>1262</v>
      </c>
    </row>
    <row r="50" spans="1:7" ht="93.75" customHeight="1">
      <c r="A50" s="40" t="s">
        <v>98</v>
      </c>
      <c r="B50" s="12">
        <v>951</v>
      </c>
      <c r="C50" s="29" t="s">
        <v>15</v>
      </c>
      <c r="D50" s="29" t="s">
        <v>12</v>
      </c>
      <c r="E50" s="29" t="s">
        <v>97</v>
      </c>
      <c r="F50" s="29" t="s">
        <v>31</v>
      </c>
      <c r="G50" s="21">
        <v>168</v>
      </c>
    </row>
    <row r="51" spans="1:7" ht="19.5" customHeight="1">
      <c r="A51" s="41" t="s">
        <v>42</v>
      </c>
      <c r="B51" s="12">
        <v>951</v>
      </c>
      <c r="C51" s="13" t="s">
        <v>43</v>
      </c>
      <c r="D51" s="13"/>
      <c r="E51" s="16"/>
      <c r="F51" s="13"/>
      <c r="G51" s="25">
        <f>G52</f>
        <v>1515.3</v>
      </c>
    </row>
    <row r="52" spans="1:7" ht="17.25" customHeight="1">
      <c r="A52" s="41" t="s">
        <v>44</v>
      </c>
      <c r="B52" s="12">
        <v>951</v>
      </c>
      <c r="C52" s="13" t="s">
        <v>43</v>
      </c>
      <c r="D52" s="13" t="s">
        <v>15</v>
      </c>
      <c r="E52" s="16"/>
      <c r="F52" s="13"/>
      <c r="G52" s="25">
        <f>G53</f>
        <v>1515.3</v>
      </c>
    </row>
    <row r="53" spans="1:7" ht="93" customHeight="1">
      <c r="A53" s="3" t="s">
        <v>80</v>
      </c>
      <c r="B53" s="12">
        <v>951</v>
      </c>
      <c r="C53" s="20" t="s">
        <v>43</v>
      </c>
      <c r="D53" s="20" t="s">
        <v>15</v>
      </c>
      <c r="E53" s="29" t="s">
        <v>81</v>
      </c>
      <c r="F53" s="20" t="s">
        <v>31</v>
      </c>
      <c r="G53" s="28">
        <v>1515.3</v>
      </c>
    </row>
    <row r="54" spans="1:7" ht="12.75">
      <c r="A54" s="27" t="s">
        <v>39</v>
      </c>
      <c r="B54" s="12">
        <v>951</v>
      </c>
      <c r="C54" s="16" t="s">
        <v>16</v>
      </c>
      <c r="D54" s="16"/>
      <c r="E54" s="16"/>
      <c r="F54" s="16"/>
      <c r="G54" s="17">
        <f>G55</f>
        <v>5155</v>
      </c>
    </row>
    <row r="55" spans="1:7" ht="12.75">
      <c r="A55" s="27" t="s">
        <v>17</v>
      </c>
      <c r="B55" s="12">
        <v>951</v>
      </c>
      <c r="C55" s="42" t="s">
        <v>16</v>
      </c>
      <c r="D55" s="42" t="s">
        <v>7</v>
      </c>
      <c r="E55" s="42"/>
      <c r="F55" s="42"/>
      <c r="G55" s="43">
        <f>G56+G59+G57+G58</f>
        <v>5155</v>
      </c>
    </row>
    <row r="56" spans="1:7" ht="100.5" customHeight="1">
      <c r="A56" s="4" t="s">
        <v>57</v>
      </c>
      <c r="B56" s="12">
        <v>951</v>
      </c>
      <c r="C56" s="20" t="s">
        <v>16</v>
      </c>
      <c r="D56" s="20" t="s">
        <v>7</v>
      </c>
      <c r="E56" s="20" t="s">
        <v>73</v>
      </c>
      <c r="F56" s="20" t="s">
        <v>79</v>
      </c>
      <c r="G56" s="48">
        <v>3762</v>
      </c>
    </row>
    <row r="57" spans="1:7" ht="100.5" customHeight="1">
      <c r="A57" s="4" t="s">
        <v>115</v>
      </c>
      <c r="B57" s="12">
        <v>951</v>
      </c>
      <c r="C57" s="20" t="s">
        <v>16</v>
      </c>
      <c r="D57" s="20" t="s">
        <v>7</v>
      </c>
      <c r="E57" s="20" t="s">
        <v>118</v>
      </c>
      <c r="F57" s="20" t="s">
        <v>79</v>
      </c>
      <c r="G57" s="48">
        <v>998.9</v>
      </c>
    </row>
    <row r="58" spans="1:7" ht="100.5" customHeight="1">
      <c r="A58" s="4" t="s">
        <v>116</v>
      </c>
      <c r="B58" s="12">
        <v>951</v>
      </c>
      <c r="C58" s="20" t="s">
        <v>16</v>
      </c>
      <c r="D58" s="20" t="s">
        <v>7</v>
      </c>
      <c r="E58" s="20" t="s">
        <v>117</v>
      </c>
      <c r="F58" s="20" t="s">
        <v>79</v>
      </c>
      <c r="G58" s="48">
        <v>43.8</v>
      </c>
    </row>
    <row r="59" spans="1:7" ht="91.5" customHeight="1">
      <c r="A59" s="4" t="s">
        <v>58</v>
      </c>
      <c r="B59" s="12">
        <v>951</v>
      </c>
      <c r="C59" s="20" t="s">
        <v>16</v>
      </c>
      <c r="D59" s="20" t="s">
        <v>7</v>
      </c>
      <c r="E59" s="20" t="s">
        <v>74</v>
      </c>
      <c r="F59" s="20" t="s">
        <v>79</v>
      </c>
      <c r="G59" s="48">
        <v>350.3</v>
      </c>
    </row>
    <row r="60" spans="1:7" ht="12.75">
      <c r="A60" s="27" t="s">
        <v>27</v>
      </c>
      <c r="B60" s="12">
        <v>951</v>
      </c>
      <c r="C60" s="16" t="s">
        <v>18</v>
      </c>
      <c r="D60" s="16"/>
      <c r="E60" s="16"/>
      <c r="F60" s="16"/>
      <c r="G60" s="17">
        <f>G61</f>
        <v>160</v>
      </c>
    </row>
    <row r="61" spans="1:7" ht="12.75">
      <c r="A61" s="27" t="s">
        <v>28</v>
      </c>
      <c r="B61" s="12">
        <v>951</v>
      </c>
      <c r="C61" s="13" t="s">
        <v>18</v>
      </c>
      <c r="D61" s="13" t="s">
        <v>8</v>
      </c>
      <c r="E61" s="13"/>
      <c r="F61" s="13"/>
      <c r="G61" s="25">
        <f>G62+G63</f>
        <v>160</v>
      </c>
    </row>
    <row r="62" spans="1:7" ht="75" customHeight="1">
      <c r="A62" s="5" t="s">
        <v>99</v>
      </c>
      <c r="B62" s="12">
        <v>951</v>
      </c>
      <c r="C62" s="29" t="s">
        <v>18</v>
      </c>
      <c r="D62" s="29" t="s">
        <v>8</v>
      </c>
      <c r="E62" s="29" t="s">
        <v>75</v>
      </c>
      <c r="F62" s="29" t="s">
        <v>35</v>
      </c>
      <c r="G62" s="28">
        <v>10</v>
      </c>
    </row>
    <row r="63" spans="1:7" ht="84">
      <c r="A63" s="5" t="s">
        <v>84</v>
      </c>
      <c r="B63" s="12">
        <v>951</v>
      </c>
      <c r="C63" s="29" t="s">
        <v>18</v>
      </c>
      <c r="D63" s="29" t="s">
        <v>8</v>
      </c>
      <c r="E63" s="51" t="s">
        <v>85</v>
      </c>
      <c r="F63" s="29" t="s">
        <v>31</v>
      </c>
      <c r="G63" s="28">
        <v>150</v>
      </c>
    </row>
    <row r="64" spans="1:7" ht="36">
      <c r="A64" s="41" t="s">
        <v>33</v>
      </c>
      <c r="B64" s="12">
        <v>951</v>
      </c>
      <c r="C64" s="13" t="s">
        <v>32</v>
      </c>
      <c r="D64" s="13"/>
      <c r="E64" s="13"/>
      <c r="F64" s="13"/>
      <c r="G64" s="25">
        <f>G65</f>
        <v>321.3</v>
      </c>
    </row>
    <row r="65" spans="1:7" ht="40.5" customHeight="1">
      <c r="A65" s="5" t="s">
        <v>59</v>
      </c>
      <c r="B65" s="12">
        <v>951</v>
      </c>
      <c r="C65" s="29" t="s">
        <v>32</v>
      </c>
      <c r="D65" s="29" t="s">
        <v>12</v>
      </c>
      <c r="E65" s="29" t="s">
        <v>76</v>
      </c>
      <c r="F65" s="29" t="s">
        <v>34</v>
      </c>
      <c r="G65" s="28">
        <v>321.3</v>
      </c>
    </row>
    <row r="66" spans="1:7" ht="12.75">
      <c r="A66" s="63" t="s">
        <v>0</v>
      </c>
      <c r="B66" s="63"/>
      <c r="C66" s="63"/>
      <c r="D66" s="63"/>
      <c r="E66" s="63"/>
      <c r="F66" s="63"/>
      <c r="G66" s="17">
        <f>(G10+G30+G34+G37+G54+G60+G41+G64+G51)</f>
        <v>27150.299999999996</v>
      </c>
    </row>
    <row r="67" spans="1:7" ht="12.75">
      <c r="A67" s="57"/>
      <c r="B67" s="54"/>
      <c r="C67" s="44"/>
      <c r="D67" s="44"/>
      <c r="E67" s="44"/>
      <c r="F67" s="44"/>
      <c r="G67" s="45"/>
    </row>
    <row r="68" spans="1:7" ht="12.75">
      <c r="A68" s="58"/>
      <c r="B68" s="53"/>
      <c r="C68" s="46"/>
      <c r="D68" s="46"/>
      <c r="E68" s="46"/>
      <c r="F68" s="46"/>
      <c r="G68" s="47"/>
    </row>
  </sheetData>
  <sheetProtection/>
  <mergeCells count="7">
    <mergeCell ref="A67:A68"/>
    <mergeCell ref="F1:G1"/>
    <mergeCell ref="A2:G2"/>
    <mergeCell ref="A66:F66"/>
    <mergeCell ref="A3:G3"/>
    <mergeCell ref="A5:H5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2014-12-22T09:11:50Z</cp:lastPrinted>
  <dcterms:created xsi:type="dcterms:W3CDTF">2005-12-13T10:54:56Z</dcterms:created>
  <dcterms:modified xsi:type="dcterms:W3CDTF">2017-01-08T09:49:32Z</dcterms:modified>
  <cp:category/>
  <cp:version/>
  <cp:contentType/>
  <cp:contentStatus/>
  <cp:revision>1</cp:revision>
</cp:coreProperties>
</file>