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shkova_mv\общая папка\Панькив_Д\БЮДЖЕТ 2025-2027\2 чтение\"/>
    </mc:Choice>
  </mc:AlternateContent>
  <xr:revisionPtr revIDLastSave="0" documentId="13_ncr:1_{77469F7C-F237-47EE-832B-7DB914306881}" xr6:coauthVersionLast="47" xr6:coauthVersionMax="47" xr10:uidLastSave="{00000000-0000-0000-0000-000000000000}"/>
  <bookViews>
    <workbookView xWindow="0" yWindow="0" windowWidth="14400" windowHeight="15750" xr2:uid="{49681377-1215-4F42-93A3-2A43399DAC66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s="1"/>
  <c r="E13" i="1"/>
  <c r="E12" i="1" s="1"/>
  <c r="C43" i="1"/>
  <c r="E48" i="1"/>
  <c r="E47" i="1" s="1"/>
  <c r="D48" i="1"/>
  <c r="D47" i="1" s="1"/>
  <c r="C48" i="1"/>
  <c r="C47" i="1" s="1"/>
  <c r="E45" i="1"/>
  <c r="D45" i="1"/>
  <c r="C45" i="1"/>
  <c r="E43" i="1"/>
  <c r="E42" i="1" s="1"/>
  <c r="D43" i="1"/>
  <c r="C42" i="1"/>
  <c r="E38" i="1"/>
  <c r="E37" i="1" s="1"/>
  <c r="D38" i="1"/>
  <c r="D37" i="1" s="1"/>
  <c r="C38" i="1"/>
  <c r="C37" i="1" s="1"/>
  <c r="E33" i="1"/>
  <c r="E32" i="1" s="1"/>
  <c r="D33" i="1"/>
  <c r="D32" i="1" s="1"/>
  <c r="C33" i="1"/>
  <c r="C32" i="1" s="1"/>
  <c r="E28" i="1"/>
  <c r="E27" i="1" s="1"/>
  <c r="E26" i="1" s="1"/>
  <c r="D28" i="1"/>
  <c r="D27" i="1" s="1"/>
  <c r="D26" i="1" s="1"/>
  <c r="C28" i="1"/>
  <c r="C27" i="1" s="1"/>
  <c r="C26" i="1" s="1"/>
  <c r="E24" i="1"/>
  <c r="E23" i="1" s="1"/>
  <c r="D24" i="1"/>
  <c r="C24" i="1"/>
  <c r="C23" i="1" s="1"/>
  <c r="D23" i="1"/>
  <c r="E21" i="1"/>
  <c r="D21" i="1"/>
  <c r="C21" i="1"/>
  <c r="C18" i="1" s="1"/>
  <c r="C15" i="1" s="1"/>
  <c r="E19" i="1"/>
  <c r="D19" i="1"/>
  <c r="C19" i="1"/>
  <c r="E16" i="1"/>
  <c r="D16" i="1"/>
  <c r="C16" i="1"/>
  <c r="C13" i="1"/>
  <c r="C12" i="1"/>
  <c r="E10" i="1"/>
  <c r="E9" i="1" s="1"/>
  <c r="D10" i="1"/>
  <c r="D9" i="1" s="1"/>
  <c r="C10" i="1"/>
  <c r="C9" i="1" s="1"/>
  <c r="C8" i="1" l="1"/>
  <c r="E15" i="1"/>
  <c r="E8" i="1" s="1"/>
  <c r="C36" i="1"/>
  <c r="C35" i="1" s="1"/>
  <c r="E18" i="1"/>
  <c r="E36" i="1"/>
  <c r="E35" i="1" s="1"/>
  <c r="D42" i="1"/>
  <c r="D36" i="1" s="1"/>
  <c r="D35" i="1" s="1"/>
  <c r="D18" i="1"/>
  <c r="D15" i="1" l="1"/>
  <c r="D8" i="1" s="1"/>
  <c r="D50" i="1" s="1"/>
  <c r="C50" i="1"/>
  <c r="E50" i="1"/>
</calcChain>
</file>

<file path=xl/sharedStrings.xml><?xml version="1.0" encoding="utf-8"?>
<sst xmlns="http://schemas.openxmlformats.org/spreadsheetml/2006/main" count="91" uniqueCount="89">
  <si>
    <t>(тыс. руб.)</t>
  </si>
  <si>
    <t>Код БК РФ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</si>
  <si>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</si>
  <si>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</si>
  <si>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</si>
  <si>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</si>
  <si>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</si>
  <si>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</si>
  <si>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</si>
  <si>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</si>
  <si>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</si>
  <si>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</si>
  <si>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</si>
  <si>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</si>
  <si>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</si>
  <si>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</si>
  <si>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</si>
  <si>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</si>
  <si>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</si>
  <si>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</si>
  <si>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</si>
  <si>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</si>
  <si>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</si>
  <si>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</si>
  <si>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</si>
  <si>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</si>
  <si>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</si>
  <si>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</si>
  <si>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</si>
  <si>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</si>
  <si>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</si>
  <si>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</si>
  <si>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</si>
  <si>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</si>
  <si>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</si>
  <si>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</si>
  <si>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</si>
  <si>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</si>
  <si>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</si>
  <si>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</si>
  <si>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</si>
  <si>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</si>
  <si>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</si>
  <si>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</si>
  <si>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</si>
  <si>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</si>
  <si>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</si>
  <si>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</si>
  <si>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</si>
  <si>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</si>
  <si>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</si>
  <si>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</si>
  <si>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</si>
  <si>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</si>
  <si>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</si>
  <si>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</si>
  <si>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</si>
  <si>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</si>
  <si>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</si>
  <si>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</si>
  <si>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</si>
  <si>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</si>
  <si>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</si>
  <si>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</si>
  <si>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</si>
  <si>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</si>
  <si>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</si>
  <si>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</si>
  <si>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</si>
  <si>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 xml:space="preserve">Субвенции местным бюджетам на выполнение передаваемых полномочий субъектов Российской Федерации 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</si>
  <si>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</si>
  <si>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</si>
  <si>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</si>
  <si>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2 02 35118 10 0000 150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</si>
  <si>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</si>
  <si>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</si>
  <si>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</si>
  <si>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</si>
  <si>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</si>
  <si>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</si>
  <si>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Всего доходов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</si>
  <si>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</si>
  <si>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на поддержку мер  по обеспечению сбалансированности бюджетов</t>
  </si>
  <si>
    <t>Дотации бюджетам сельских поселений  на поддержку мер  по обеспечению сбалансированности бюджетов</t>
  </si>
  <si>
    <t>Объем поступлений доходов бюджета Андреево-Мелентьевского сельского поселения на  2025 год и на плановый период 2026-2027 годов</t>
  </si>
  <si>
    <t>Приложение 1 к решению   Собрания депутатов Андреево-Мелентьевского сельского поселения "О бюджете Андреево-Мелентьевского сельского поселения Неклиновского района на  2025 год и на плановый период 2026-2027 годов"</t>
  </si>
  <si>
    <t>2 02 15002 00 0000 150</t>
  </si>
  <si>
    <t>2 02 15002 10 0000 150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</si>
  <si>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                   со статьями 227, 227.1 и 228 Налогового кодекса Российской Федерации, а также доходов от долевого участия в организации, полученных в виде дивидендов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</si>
</sst>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16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164" fontId="1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5" fontId="0" fillId="0" borderId="0" xfId="0" applyNumberFormat="1"/>
    <xf numFmtId="164" fontId="1" fillId="0" borderId="3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3161A-E2D2-450E-8216-FE6F60176A21}">
  <sheetPr>
    <pageSetUpPr fitToPage="1"/>
  </sheetPr>
  <dimension ref="A1:I50"/>
  <sheetViews>
    <sheetView tabSelected="1" topLeftCell="A46" workbookViewId="0">
      <selection activeCell="D46" sqref="D46"/>
    </sheetView>
  </sheetViews>
  <sheetFormatPr defaultRowHeight="15" x14ac:dyDescent="0.25"/>
  <cols>
    <col min="1" max="1" width="26.7109375" customWidth="1"/>
    <col min="2" max="2" width="45.140625" customWidth="1"/>
    <col min="3" max="3" width="14.28515625" customWidth="1"/>
    <col min="4" max="4" width="13.85546875" customWidth="1"/>
    <col min="5" max="5" width="13" customWidth="1"/>
  </cols>
  <sheetData>
    <row r="1" spans="1:9" ht="15.75" customHeight="1" x14ac:dyDescent="0.25">
      <c r="A1" s="1"/>
      <c r="B1" s="22" t="s">
        <v>85</v>
      </c>
      <c r="C1" s="22"/>
      <c r="D1" s="22"/>
      <c r="E1" s="22"/>
    </row>
    <row r="2" spans="1:9" ht="58.5" customHeight="1" x14ac:dyDescent="0.25">
      <c r="A2" s="1"/>
      <c r="B2" s="22"/>
      <c r="C2" s="22"/>
      <c r="D2" s="22"/>
      <c r="E2" s="22"/>
    </row>
    <row r="3" spans="1:9" ht="15.75" x14ac:dyDescent="0.25">
      <c r="A3" s="1"/>
      <c r="B3" s="1"/>
      <c r="C3" s="2"/>
      <c r="D3" s="2"/>
      <c r="E3" s="2"/>
    </row>
    <row r="4" spans="1:9" ht="33" customHeight="1" x14ac:dyDescent="0.25">
      <c r="A4" s="19" t="s">
        <v>84</v>
      </c>
      <c r="B4" s="19"/>
      <c r="C4" s="19"/>
      <c r="D4" s="19"/>
      <c r="E4" s="19"/>
    </row>
    <row r="5" spans="1:9" ht="15.75" x14ac:dyDescent="0.25">
      <c r="A5" s="1"/>
      <c r="B5" s="1"/>
      <c r="C5" s="1"/>
      <c r="D5" s="1"/>
      <c r="E5" s="3" t="s">
        <v>0</v>
      </c>
    </row>
    <row r="6" spans="1:9" ht="15.75" x14ac:dyDescent="0.25">
      <c r="A6" s="20" t="s">
        <v>1</v>
      </c>
      <c r="B6" s="20" t="s">
        <v>2</v>
      </c>
      <c r="C6" s="21" t="s">
        <v>3</v>
      </c>
      <c r="D6" s="21"/>
      <c r="E6" s="21"/>
    </row>
    <row r="7" spans="1:9" ht="15.75" x14ac:dyDescent="0.25">
      <c r="A7" s="20"/>
      <c r="B7" s="20"/>
      <c r="C7" s="4">
        <v>2025</v>
      </c>
      <c r="D7" s="4">
        <v>2026</v>
      </c>
      <c r="E7" s="5">
        <v>2027</v>
      </c>
    </row>
    <row r="8" spans="1:9" ht="31.5" x14ac:dyDescent="0.25">
      <c r="A8" s="6" t="s">
        <v>4</v>
      </c>
      <c r="B8" s="7" t="s">
        <v>5</v>
      </c>
      <c r="C8" s="8">
        <f>C9+C12+C15+C23+C26+C32</f>
        <v>22125.950000000004</v>
      </c>
      <c r="D8" s="8">
        <f>D9+D12+D15+D23+D26+D32</f>
        <v>23041.699999999997</v>
      </c>
      <c r="E8" s="8">
        <f>E9+E12+E15+E23+E26+E32</f>
        <v>23879.899999999998</v>
      </c>
    </row>
    <row r="9" spans="1:9" ht="15.75" x14ac:dyDescent="0.25">
      <c r="A9" s="5" t="s">
        <v>6</v>
      </c>
      <c r="B9" s="9" t="s">
        <v>7</v>
      </c>
      <c r="C9" s="10">
        <f t="shared" ref="C9:E10" si="0">C10</f>
        <v>14398.95</v>
      </c>
      <c r="D9" s="10">
        <f t="shared" si="0"/>
        <v>14974</v>
      </c>
      <c r="E9" s="10">
        <f t="shared" si="0"/>
        <v>15573</v>
      </c>
    </row>
    <row r="10" spans="1:9" ht="15.75" x14ac:dyDescent="0.25">
      <c r="A10" s="11" t="s">
        <v>8</v>
      </c>
      <c r="B10" s="9" t="s">
        <v>9</v>
      </c>
      <c r="C10" s="10">
        <f t="shared" si="0"/>
        <v>14398.95</v>
      </c>
      <c r="D10" s="10">
        <f t="shared" si="0"/>
        <v>14974</v>
      </c>
      <c r="E10" s="10">
        <f t="shared" si="0"/>
        <v>15573</v>
      </c>
    </row>
    <row r="11" spans="1:9" ht="163.5" customHeight="1" x14ac:dyDescent="0.25">
      <c r="A11" s="11" t="s">
        <v>10</v>
      </c>
      <c r="B11" s="9" t="s">
        <v>88</v>
      </c>
      <c r="C11" s="10">
        <v>14398.95</v>
      </c>
      <c r="D11" s="10">
        <v>14974</v>
      </c>
      <c r="E11" s="10">
        <v>15573</v>
      </c>
    </row>
    <row r="12" spans="1:9" ht="15.75" x14ac:dyDescent="0.25">
      <c r="A12" s="11" t="s">
        <v>11</v>
      </c>
      <c r="B12" s="9" t="s">
        <v>12</v>
      </c>
      <c r="C12" s="10">
        <f t="shared" ref="C12:E13" si="1">C13</f>
        <v>2420</v>
      </c>
      <c r="D12" s="10">
        <f>D13</f>
        <v>2661.5</v>
      </c>
      <c r="E12" s="10">
        <f t="shared" si="1"/>
        <v>2900.5</v>
      </c>
      <c r="H12" s="14"/>
      <c r="I12" s="14"/>
    </row>
    <row r="13" spans="1:9" ht="15.75" x14ac:dyDescent="0.25">
      <c r="A13" s="11" t="s">
        <v>13</v>
      </c>
      <c r="B13" s="9" t="s">
        <v>14</v>
      </c>
      <c r="C13" s="10">
        <f t="shared" si="1"/>
        <v>2420</v>
      </c>
      <c r="D13" s="10">
        <f t="shared" si="1"/>
        <v>2661.5</v>
      </c>
      <c r="E13" s="10">
        <f t="shared" si="1"/>
        <v>2900.5</v>
      </c>
    </row>
    <row r="14" spans="1:9" ht="15.75" x14ac:dyDescent="0.25">
      <c r="A14" s="11" t="s">
        <v>15</v>
      </c>
      <c r="B14" s="9" t="s">
        <v>14</v>
      </c>
      <c r="C14" s="10">
        <v>2420</v>
      </c>
      <c r="D14" s="10">
        <v>2661.5</v>
      </c>
      <c r="E14" s="10">
        <v>2900.5</v>
      </c>
    </row>
    <row r="15" spans="1:9" ht="15.75" x14ac:dyDescent="0.25">
      <c r="A15" s="11" t="s">
        <v>16</v>
      </c>
      <c r="B15" s="9" t="s">
        <v>17</v>
      </c>
      <c r="C15" s="10">
        <f>C16+C18</f>
        <v>5297.1</v>
      </c>
      <c r="D15" s="10">
        <f>D16+D18</f>
        <v>5396</v>
      </c>
      <c r="E15" s="10">
        <f>E16+E18</f>
        <v>5396</v>
      </c>
    </row>
    <row r="16" spans="1:9" ht="15.75" x14ac:dyDescent="0.25">
      <c r="A16" s="11" t="s">
        <v>18</v>
      </c>
      <c r="B16" s="9" t="s">
        <v>19</v>
      </c>
      <c r="C16" s="10">
        <f>C17</f>
        <v>780</v>
      </c>
      <c r="D16" s="10">
        <f>D17</f>
        <v>878.9</v>
      </c>
      <c r="E16" s="10">
        <f>E17</f>
        <v>878.9</v>
      </c>
    </row>
    <row r="17" spans="1:5" ht="78.75" x14ac:dyDescent="0.25">
      <c r="A17" s="11" t="s">
        <v>20</v>
      </c>
      <c r="B17" s="9" t="s">
        <v>21</v>
      </c>
      <c r="C17" s="10">
        <v>780</v>
      </c>
      <c r="D17" s="10">
        <v>878.9</v>
      </c>
      <c r="E17" s="10">
        <v>878.9</v>
      </c>
    </row>
    <row r="18" spans="1:5" ht="15.75" x14ac:dyDescent="0.25">
      <c r="A18" s="11" t="s">
        <v>22</v>
      </c>
      <c r="B18" s="9" t="s">
        <v>23</v>
      </c>
      <c r="C18" s="10">
        <f>C19+C21</f>
        <v>4517.1000000000004</v>
      </c>
      <c r="D18" s="10">
        <f>D19+D21</f>
        <v>4517.1000000000004</v>
      </c>
      <c r="E18" s="10">
        <f>E19+E21</f>
        <v>4517.1000000000004</v>
      </c>
    </row>
    <row r="19" spans="1:5" ht="15.75" x14ac:dyDescent="0.25">
      <c r="A19" s="11" t="s">
        <v>24</v>
      </c>
      <c r="B19" s="9" t="s">
        <v>25</v>
      </c>
      <c r="C19" s="10">
        <f>C20</f>
        <v>613.20000000000005</v>
      </c>
      <c r="D19" s="10">
        <f>D20</f>
        <v>613.20000000000005</v>
      </c>
      <c r="E19" s="10">
        <f>E20</f>
        <v>613.20000000000005</v>
      </c>
    </row>
    <row r="20" spans="1:5" ht="63" x14ac:dyDescent="0.25">
      <c r="A20" s="11" t="s">
        <v>26</v>
      </c>
      <c r="B20" s="9" t="s">
        <v>27</v>
      </c>
      <c r="C20" s="10">
        <v>613.20000000000005</v>
      </c>
      <c r="D20" s="10">
        <v>613.20000000000005</v>
      </c>
      <c r="E20" s="10">
        <v>613.20000000000005</v>
      </c>
    </row>
    <row r="21" spans="1:5" ht="15.75" x14ac:dyDescent="0.25">
      <c r="A21" s="11" t="s">
        <v>28</v>
      </c>
      <c r="B21" s="9" t="s">
        <v>29</v>
      </c>
      <c r="C21" s="10">
        <f>C22</f>
        <v>3903.9</v>
      </c>
      <c r="D21" s="10">
        <f>D22</f>
        <v>3903.9</v>
      </c>
      <c r="E21" s="10">
        <f>E22</f>
        <v>3903.9</v>
      </c>
    </row>
    <row r="22" spans="1:5" ht="63" x14ac:dyDescent="0.25">
      <c r="A22" s="11" t="s">
        <v>30</v>
      </c>
      <c r="B22" s="9" t="s">
        <v>31</v>
      </c>
      <c r="C22" s="10">
        <v>3903.9</v>
      </c>
      <c r="D22" s="10">
        <v>3903.9</v>
      </c>
      <c r="E22" s="10">
        <v>3903.9</v>
      </c>
    </row>
    <row r="23" spans="1:5" ht="15.75" x14ac:dyDescent="0.25">
      <c r="A23" s="11" t="s">
        <v>32</v>
      </c>
      <c r="B23" s="9" t="s">
        <v>33</v>
      </c>
      <c r="C23" s="10">
        <f t="shared" ref="C23:E24" si="2">C24</f>
        <v>4.4000000000000004</v>
      </c>
      <c r="D23" s="10">
        <f t="shared" si="2"/>
        <v>4.5999999999999996</v>
      </c>
      <c r="E23" s="10">
        <f t="shared" si="2"/>
        <v>4.8</v>
      </c>
    </row>
    <row r="24" spans="1:5" ht="63" x14ac:dyDescent="0.25">
      <c r="A24" s="5" t="s">
        <v>34</v>
      </c>
      <c r="B24" s="9" t="s">
        <v>35</v>
      </c>
      <c r="C24" s="10">
        <f t="shared" si="2"/>
        <v>4.4000000000000004</v>
      </c>
      <c r="D24" s="10">
        <f t="shared" si="2"/>
        <v>4.5999999999999996</v>
      </c>
      <c r="E24" s="10">
        <f t="shared" si="2"/>
        <v>4.8</v>
      </c>
    </row>
    <row r="25" spans="1:5" ht="110.25" x14ac:dyDescent="0.25">
      <c r="A25" s="5" t="s">
        <v>36</v>
      </c>
      <c r="B25" s="9" t="s">
        <v>37</v>
      </c>
      <c r="C25" s="10">
        <v>4.4000000000000004</v>
      </c>
      <c r="D25" s="10">
        <v>4.5999999999999996</v>
      </c>
      <c r="E25" s="10">
        <v>4.8</v>
      </c>
    </row>
    <row r="26" spans="1:5" ht="63" x14ac:dyDescent="0.25">
      <c r="A26" s="11" t="s">
        <v>38</v>
      </c>
      <c r="B26" s="9" t="s">
        <v>39</v>
      </c>
      <c r="C26" s="10">
        <f>C27</f>
        <v>4.5</v>
      </c>
      <c r="D26" s="10">
        <f>D27</f>
        <v>4.5</v>
      </c>
      <c r="E26" s="10">
        <f>E27</f>
        <v>4.5</v>
      </c>
    </row>
    <row r="27" spans="1:5" ht="141.75" x14ac:dyDescent="0.25">
      <c r="A27" s="11" t="s">
        <v>40</v>
      </c>
      <c r="B27" s="9" t="s">
        <v>41</v>
      </c>
      <c r="C27" s="10">
        <f>C28+C30</f>
        <v>4.5</v>
      </c>
      <c r="D27" s="10">
        <f>D28+D30</f>
        <v>4.5</v>
      </c>
      <c r="E27" s="10">
        <f>E28+E30</f>
        <v>4.5</v>
      </c>
    </row>
    <row r="28" spans="1:5" ht="143.25" customHeight="1" x14ac:dyDescent="0.25">
      <c r="A28" s="11" t="s">
        <v>42</v>
      </c>
      <c r="B28" s="9" t="s">
        <v>43</v>
      </c>
      <c r="C28" s="10">
        <f>C29</f>
        <v>4.5</v>
      </c>
      <c r="D28" s="10">
        <f>D29</f>
        <v>4.5</v>
      </c>
      <c r="E28" s="10">
        <f>E29</f>
        <v>4.5</v>
      </c>
    </row>
    <row r="29" spans="1:5" ht="111" customHeight="1" x14ac:dyDescent="0.25">
      <c r="A29" s="11" t="s">
        <v>44</v>
      </c>
      <c r="B29" s="9" t="s">
        <v>45</v>
      </c>
      <c r="C29" s="10">
        <v>4.5</v>
      </c>
      <c r="D29" s="10">
        <v>4.5</v>
      </c>
      <c r="E29" s="10">
        <v>4.5</v>
      </c>
    </row>
    <row r="30" spans="1:5" ht="63" x14ac:dyDescent="0.25">
      <c r="A30" s="11" t="s">
        <v>46</v>
      </c>
      <c r="B30" s="9" t="s">
        <v>47</v>
      </c>
      <c r="C30" s="10">
        <v>0</v>
      </c>
      <c r="D30" s="10">
        <v>0</v>
      </c>
      <c r="E30" s="10">
        <v>0</v>
      </c>
    </row>
    <row r="31" spans="1:5" ht="47.25" x14ac:dyDescent="0.25">
      <c r="A31" s="11" t="s">
        <v>48</v>
      </c>
      <c r="B31" s="9" t="s">
        <v>49</v>
      </c>
      <c r="C31" s="10">
        <v>0</v>
      </c>
      <c r="D31" s="10">
        <v>0</v>
      </c>
      <c r="E31" s="10">
        <v>0</v>
      </c>
    </row>
    <row r="32" spans="1:5" ht="31.5" x14ac:dyDescent="0.25">
      <c r="A32" s="11" t="s">
        <v>50</v>
      </c>
      <c r="B32" s="9" t="s">
        <v>51</v>
      </c>
      <c r="C32" s="10">
        <f t="shared" ref="C32:E33" si="3">C33</f>
        <v>1</v>
      </c>
      <c r="D32" s="10">
        <f t="shared" si="3"/>
        <v>1.1000000000000001</v>
      </c>
      <c r="E32" s="10">
        <f t="shared" si="3"/>
        <v>1.1000000000000001</v>
      </c>
    </row>
    <row r="33" spans="1:5" ht="56.25" customHeight="1" x14ac:dyDescent="0.25">
      <c r="A33" s="11" t="s">
        <v>52</v>
      </c>
      <c r="B33" s="9" t="s">
        <v>53</v>
      </c>
      <c r="C33" s="10">
        <f t="shared" si="3"/>
        <v>1</v>
      </c>
      <c r="D33" s="10">
        <f t="shared" si="3"/>
        <v>1.1000000000000001</v>
      </c>
      <c r="E33" s="10">
        <f t="shared" si="3"/>
        <v>1.1000000000000001</v>
      </c>
    </row>
    <row r="34" spans="1:5" ht="75.75" customHeight="1" x14ac:dyDescent="0.25">
      <c r="A34" s="11" t="s">
        <v>54</v>
      </c>
      <c r="B34" s="9" t="s">
        <v>55</v>
      </c>
      <c r="C34" s="10">
        <v>1</v>
      </c>
      <c r="D34" s="10">
        <v>1.1000000000000001</v>
      </c>
      <c r="E34" s="10">
        <v>1.1000000000000001</v>
      </c>
    </row>
    <row r="35" spans="1:5" ht="15.75" x14ac:dyDescent="0.25">
      <c r="A35" s="12" t="s">
        <v>56</v>
      </c>
      <c r="B35" s="7" t="s">
        <v>57</v>
      </c>
      <c r="C35" s="8">
        <f>C36</f>
        <v>2401</v>
      </c>
      <c r="D35" s="8">
        <f>D36</f>
        <v>1629.1999999999998</v>
      </c>
      <c r="E35" s="8">
        <f>E36</f>
        <v>464.09999999999997</v>
      </c>
    </row>
    <row r="36" spans="1:5" ht="54.75" customHeight="1" x14ac:dyDescent="0.25">
      <c r="A36" s="11" t="s">
        <v>58</v>
      </c>
      <c r="B36" s="9" t="s">
        <v>59</v>
      </c>
      <c r="C36" s="10">
        <f>C37+C42+C47</f>
        <v>2401</v>
      </c>
      <c r="D36" s="10">
        <f>D37+D42+D47</f>
        <v>1629.1999999999998</v>
      </c>
      <c r="E36" s="10">
        <f>E37+E42+E47</f>
        <v>464.09999999999997</v>
      </c>
    </row>
    <row r="37" spans="1:5" ht="31.5" x14ac:dyDescent="0.25">
      <c r="A37" s="11" t="s">
        <v>60</v>
      </c>
      <c r="B37" s="9" t="s">
        <v>61</v>
      </c>
      <c r="C37" s="10">
        <f>C38+C40</f>
        <v>1978.6</v>
      </c>
      <c r="D37" s="10">
        <f t="shared" ref="C37:E38" si="4">D38</f>
        <v>1180.8</v>
      </c>
      <c r="E37" s="10">
        <f t="shared" si="4"/>
        <v>0</v>
      </c>
    </row>
    <row r="38" spans="1:5" ht="31.5" x14ac:dyDescent="0.25">
      <c r="A38" s="11" t="s">
        <v>62</v>
      </c>
      <c r="B38" s="9" t="s">
        <v>63</v>
      </c>
      <c r="C38" s="10">
        <f t="shared" si="4"/>
        <v>1312</v>
      </c>
      <c r="D38" s="10">
        <f t="shared" si="4"/>
        <v>1180.8</v>
      </c>
      <c r="E38" s="10">
        <f t="shared" si="4"/>
        <v>0</v>
      </c>
    </row>
    <row r="39" spans="1:5" ht="63.75" customHeight="1" x14ac:dyDescent="0.25">
      <c r="A39" s="11" t="s">
        <v>64</v>
      </c>
      <c r="B39" s="9" t="s">
        <v>65</v>
      </c>
      <c r="C39" s="10">
        <v>1312</v>
      </c>
      <c r="D39" s="10">
        <v>1180.8</v>
      </c>
      <c r="E39" s="10">
        <v>0</v>
      </c>
    </row>
    <row r="40" spans="1:5" ht="63.75" customHeight="1" x14ac:dyDescent="0.25">
      <c r="A40" s="11" t="s">
        <v>86</v>
      </c>
      <c r="B40" s="17" t="s">
        <v>82</v>
      </c>
      <c r="C40" s="15">
        <v>666.6</v>
      </c>
      <c r="D40" s="10">
        <v>0</v>
      </c>
      <c r="E40" s="10">
        <v>0</v>
      </c>
    </row>
    <row r="41" spans="1:5" ht="63.75" customHeight="1" x14ac:dyDescent="0.25">
      <c r="A41" s="11" t="s">
        <v>87</v>
      </c>
      <c r="B41" s="17" t="s">
        <v>83</v>
      </c>
      <c r="C41" s="15">
        <v>666.6</v>
      </c>
      <c r="D41" s="10">
        <v>0</v>
      </c>
      <c r="E41" s="10">
        <v>0</v>
      </c>
    </row>
    <row r="42" spans="1:5" ht="31.5" x14ac:dyDescent="0.25">
      <c r="A42" s="11" t="s">
        <v>66</v>
      </c>
      <c r="B42" s="9" t="s">
        <v>67</v>
      </c>
      <c r="C42" s="10">
        <f>C43+C45</f>
        <v>411</v>
      </c>
      <c r="D42" s="10">
        <f>D43+D45</f>
        <v>448.4</v>
      </c>
      <c r="E42" s="10">
        <f>E43+E45</f>
        <v>464.09999999999997</v>
      </c>
    </row>
    <row r="43" spans="1:5" ht="47.25" x14ac:dyDescent="0.25">
      <c r="A43" s="11" t="s">
        <v>68</v>
      </c>
      <c r="B43" s="9" t="s">
        <v>69</v>
      </c>
      <c r="C43" s="10">
        <f>C44</f>
        <v>0.2</v>
      </c>
      <c r="D43" s="10">
        <f t="shared" ref="D43:E43" si="5">D44</f>
        <v>0.2</v>
      </c>
      <c r="E43" s="10">
        <f t="shared" si="5"/>
        <v>0.2</v>
      </c>
    </row>
    <row r="44" spans="1:5" ht="47.25" x14ac:dyDescent="0.25">
      <c r="A44" s="11" t="s">
        <v>70</v>
      </c>
      <c r="B44" s="9" t="s">
        <v>71</v>
      </c>
      <c r="C44" s="15">
        <v>0.2</v>
      </c>
      <c r="D44" s="10">
        <v>0.2</v>
      </c>
      <c r="E44" s="10">
        <v>0.2</v>
      </c>
    </row>
    <row r="45" spans="1:5" ht="78.75" x14ac:dyDescent="0.25">
      <c r="A45" s="11" t="s">
        <v>72</v>
      </c>
      <c r="B45" s="18" t="s">
        <v>81</v>
      </c>
      <c r="C45" s="15">
        <f>C46</f>
        <v>410.8</v>
      </c>
      <c r="D45" s="10">
        <f>D46</f>
        <v>448.2</v>
      </c>
      <c r="E45" s="10">
        <f>E46</f>
        <v>463.9</v>
      </c>
    </row>
    <row r="46" spans="1:5" ht="76.5" customHeight="1" x14ac:dyDescent="0.25">
      <c r="A46" s="11" t="s">
        <v>73</v>
      </c>
      <c r="B46" s="18" t="s">
        <v>81</v>
      </c>
      <c r="C46" s="15">
        <v>410.8</v>
      </c>
      <c r="D46" s="10">
        <v>448.2</v>
      </c>
      <c r="E46" s="10">
        <v>463.9</v>
      </c>
    </row>
    <row r="47" spans="1:5" ht="15.75" x14ac:dyDescent="0.25">
      <c r="A47" s="11" t="s">
        <v>74</v>
      </c>
      <c r="B47" s="16" t="s">
        <v>75</v>
      </c>
      <c r="C47" s="10">
        <f t="shared" ref="C47:E48" si="6">C48</f>
        <v>11.4</v>
      </c>
      <c r="D47" s="10">
        <f t="shared" si="6"/>
        <v>0</v>
      </c>
      <c r="E47" s="10">
        <f t="shared" si="6"/>
        <v>0</v>
      </c>
    </row>
    <row r="48" spans="1:5" ht="94.5" customHeight="1" x14ac:dyDescent="0.25">
      <c r="A48" s="11" t="s">
        <v>76</v>
      </c>
      <c r="B48" s="9" t="s">
        <v>77</v>
      </c>
      <c r="C48" s="10">
        <f t="shared" si="6"/>
        <v>11.4</v>
      </c>
      <c r="D48" s="10">
        <f t="shared" si="6"/>
        <v>0</v>
      </c>
      <c r="E48" s="10">
        <f t="shared" si="6"/>
        <v>0</v>
      </c>
    </row>
    <row r="49" spans="1:5" ht="100.5" customHeight="1" x14ac:dyDescent="0.25">
      <c r="A49" s="11" t="s">
        <v>78</v>
      </c>
      <c r="B49" s="9" t="s">
        <v>79</v>
      </c>
      <c r="C49" s="10">
        <v>11.4</v>
      </c>
      <c r="D49" s="10">
        <v>0</v>
      </c>
      <c r="E49" s="10">
        <v>0</v>
      </c>
    </row>
    <row r="50" spans="1:5" ht="15.75" x14ac:dyDescent="0.25">
      <c r="A50" s="13"/>
      <c r="B50" s="7" t="s">
        <v>80</v>
      </c>
      <c r="C50" s="8">
        <f>C8+C35</f>
        <v>24526.950000000004</v>
      </c>
      <c r="D50" s="8">
        <f>D8+D35</f>
        <v>24670.899999999998</v>
      </c>
      <c r="E50" s="8">
        <f>E8+E35</f>
        <v>24343.999999999996</v>
      </c>
    </row>
  </sheetData>
  <mergeCells count="5">
    <mergeCell ref="A4:E4"/>
    <mergeCell ref="A6:A7"/>
    <mergeCell ref="B6:B7"/>
    <mergeCell ref="C6:E6"/>
    <mergeCell ref="B1:E2"/>
  </mergeCells>
  <phoneticPr fontId="5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User24-01-2017</dc:creator>
  <cp:lastModifiedBy>1</cp:lastModifiedBy>
  <cp:lastPrinted>2022-10-18T11:54:48Z</cp:lastPrinted>
  <dcterms:created xsi:type="dcterms:W3CDTF">2021-11-08T05:32:12Z</dcterms:created>
  <dcterms:modified xsi:type="dcterms:W3CDTF">2024-12-23T11:27:33Z</dcterms:modified>
</cp:coreProperties>
</file>